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池田好宏\Desktop\下野さんＨＰ\"/>
    </mc:Choice>
  </mc:AlternateContent>
  <xr:revisionPtr revIDLastSave="0" documentId="8_{F043306B-35E1-4589-9D46-CABE24685FF8}" xr6:coauthVersionLast="47" xr6:coauthVersionMax="47" xr10:uidLastSave="{00000000-0000-0000-0000-000000000000}"/>
  <bookViews>
    <workbookView xWindow="3230" yWindow="2300" windowWidth="25880" windowHeight="17470" tabRatio="720" xr2:uid="{00000000-000D-0000-FFFF-FFFF00000000}"/>
  </bookViews>
  <sheets>
    <sheet name="①入力用　データシート" sheetId="28" r:id="rId1"/>
    <sheet name="②入力・印刷用　収支決算書" sheetId="30" r:id="rId2"/>
    <sheet name="③印刷用　実績報告書(第1号)" sheetId="4" r:id="rId3"/>
    <sheet name="④入力・印刷用　添付書類表紙" sheetId="31" r:id="rId4"/>
    <sheet name="⑤印刷用｜変更承認申請書(3-1)" sheetId="32" r:id="rId5"/>
    <sheet name="⑥印刷用｜事前着手届" sheetId="33" r:id="rId6"/>
    <sheet name="⑤-2印刷用｜3-1別紙" sheetId="36" r:id="rId7"/>
    <sheet name="data" sheetId="34" state="hidden" r:id="rId8"/>
  </sheets>
  <definedNames>
    <definedName name="_xlnm.Print_Area" localSheetId="0">'①入力用　データシート'!$A$1:$C$36</definedName>
    <definedName name="_xlnm.Print_Area" localSheetId="1">'②入力・印刷用　収支決算書'!$A$1:$E$32</definedName>
    <definedName name="_xlnm.Print_Area" localSheetId="3">'④入力・印刷用　添付書類表紙'!$A$1:$S$37</definedName>
    <definedName name="_xlnm.Print_Area" localSheetId="6">'⑤-2印刷用｜3-1別紙'!$A$1:$AT$37</definedName>
    <definedName name="_xlnm.Print_Area" localSheetId="5">'⑥印刷用｜事前着手届'!$A$1:$AT$35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2" i="36" l="1"/>
  <c r="G22" i="36"/>
  <c r="Z20" i="36"/>
  <c r="G20" i="36"/>
  <c r="I17" i="34"/>
  <c r="I23" i="34" l="1"/>
  <c r="J23" i="34"/>
  <c r="K23" i="34"/>
  <c r="K22" i="34" l="1"/>
  <c r="J22" i="34"/>
  <c r="I22" i="34"/>
  <c r="K21" i="34"/>
  <c r="J21" i="34"/>
  <c r="I21" i="34"/>
  <c r="K20" i="34"/>
  <c r="J20" i="34"/>
  <c r="I20" i="34"/>
  <c r="K19" i="34"/>
  <c r="J19" i="34"/>
  <c r="I19" i="34"/>
  <c r="G15" i="34" l="1"/>
  <c r="F15" i="34"/>
  <c r="E15" i="34"/>
  <c r="D15" i="34"/>
  <c r="B15" i="34"/>
  <c r="P25" i="33"/>
  <c r="D14" i="34" l="1"/>
  <c r="G14" i="34"/>
  <c r="F14" i="34"/>
  <c r="E14" i="34"/>
  <c r="B14" i="34"/>
  <c r="P22" i="33"/>
  <c r="X8" i="33"/>
  <c r="X7" i="33"/>
  <c r="X6" i="33"/>
  <c r="AN2" i="33"/>
  <c r="AJ2" i="33"/>
  <c r="AD2" i="33"/>
  <c r="AN2" i="32"/>
  <c r="A13" i="32"/>
  <c r="AJ2" i="32"/>
  <c r="AD2" i="32"/>
  <c r="X30" i="32"/>
  <c r="X29" i="32"/>
  <c r="X28" i="32"/>
  <c r="X8" i="32"/>
  <c r="X7" i="32"/>
  <c r="X6" i="32"/>
  <c r="J2" i="31" l="1"/>
  <c r="A12" i="4"/>
  <c r="X6" i="4"/>
  <c r="Q22" i="4"/>
  <c r="D26" i="30"/>
  <c r="D28" i="30" s="1"/>
  <c r="D6" i="30" s="1"/>
  <c r="D7" i="30" s="1"/>
  <c r="Q26" i="4" l="1"/>
  <c r="Q24" i="4"/>
  <c r="X31" i="4"/>
  <c r="X32" i="4"/>
  <c r="X30" i="4"/>
  <c r="AD18" i="4"/>
  <c r="P18" i="4"/>
  <c r="X8" i="4" l="1"/>
  <c r="X7" i="4"/>
  <c r="AD2" i="4"/>
  <c r="AN2" i="4"/>
  <c r="AJ2" i="4"/>
  <c r="D9" i="30" l="1"/>
  <c r="G28" i="30" s="1"/>
  <c r="G29"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FHayashi</author>
  </authors>
  <commentList>
    <comment ref="B1" authorId="0" shapeId="0" xr:uid="{C41AB52F-9DA0-4796-90B8-6AB25FD293C3}">
      <text>
        <r>
          <rPr>
            <b/>
            <sz val="9"/>
            <color indexed="81"/>
            <rFont val="MS P ゴシック"/>
            <family val="3"/>
            <charset val="128"/>
          </rPr>
          <t>水色セルを全て入力して下さい。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FHayashi</author>
  </authors>
  <commentList>
    <comment ref="A2" authorId="0" shapeId="0" xr:uid="{FE64D0D7-890F-4BCE-A80C-15855B9221D3}">
      <text>
        <r>
          <rPr>
            <b/>
            <u/>
            <sz val="10"/>
            <color indexed="81"/>
            <rFont val="MS P ゴシック"/>
            <family val="3"/>
            <charset val="128"/>
          </rPr>
          <t>青いセルのみに入力して下さい。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FHayashi</author>
  </authors>
  <commentList>
    <comment ref="A1" authorId="0" shapeId="0" xr:uid="{95EDF484-665A-43AD-A8C2-D6F1123A1054}">
      <text>
        <r>
          <rPr>
            <b/>
            <sz val="9"/>
            <color indexed="81"/>
            <rFont val="MS P ゴシック"/>
            <family val="3"/>
            <charset val="128"/>
          </rPr>
          <t>このシートは印刷のみ。入力不要です。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FHayashi</author>
  </authors>
  <commentList>
    <comment ref="A1" authorId="0" shapeId="0" xr:uid="{803FCE59-D9F9-4E79-B64D-693E6C0EB964}">
      <text>
        <r>
          <rPr>
            <sz val="9"/>
            <color indexed="81"/>
            <rFont val="MS P ゴシック"/>
            <family val="3"/>
            <charset val="128"/>
          </rPr>
          <t>このシートは</t>
        </r>
        <r>
          <rPr>
            <b/>
            <u/>
            <sz val="9"/>
            <color indexed="81"/>
            <rFont val="MS P ゴシック"/>
            <family val="3"/>
            <charset val="128"/>
          </rPr>
          <t>印刷</t>
        </r>
        <r>
          <rPr>
            <sz val="9"/>
            <color indexed="81"/>
            <rFont val="MS P ゴシック"/>
            <family val="3"/>
            <charset val="128"/>
          </rPr>
          <t>のみ。入力不要です。
（交付通知日より</t>
        </r>
        <r>
          <rPr>
            <b/>
            <sz val="9"/>
            <color indexed="81"/>
            <rFont val="MS P ゴシック"/>
            <family val="3"/>
            <charset val="128"/>
          </rPr>
          <t>「以前」の事業がある場合</t>
        </r>
        <r>
          <rPr>
            <sz val="9"/>
            <color indexed="81"/>
            <rFont val="MS P ゴシック"/>
            <family val="3"/>
            <charset val="128"/>
          </rPr>
          <t>、印刷してください。</t>
        </r>
      </text>
    </comment>
    <comment ref="AN2" authorId="0" shapeId="0" xr:uid="{C05E3215-8C87-43BE-902E-62089F853F02}">
      <text>
        <r>
          <rPr>
            <sz val="9"/>
            <color indexed="81"/>
            <rFont val="MS P ゴシック"/>
            <family val="3"/>
            <charset val="128"/>
          </rPr>
          <t xml:space="preserve">交付決定通知日の７日後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FHayashi</author>
  </authors>
  <commentList>
    <comment ref="A1" authorId="0" shapeId="0" xr:uid="{DF723CEE-7945-4BCA-868E-7716CC7E7297}">
      <text>
        <r>
          <rPr>
            <sz val="9"/>
            <color indexed="81"/>
            <rFont val="MS P ゴシック"/>
            <family val="3"/>
            <charset val="128"/>
          </rPr>
          <t>このシートは</t>
        </r>
        <r>
          <rPr>
            <b/>
            <u/>
            <sz val="9"/>
            <color indexed="81"/>
            <rFont val="MS P ゴシック"/>
            <family val="3"/>
            <charset val="128"/>
          </rPr>
          <t>印刷</t>
        </r>
        <r>
          <rPr>
            <sz val="9"/>
            <color indexed="81"/>
            <rFont val="MS P ゴシック"/>
            <family val="3"/>
            <charset val="128"/>
          </rPr>
          <t>のみ。入力不要です。
（交付通知日より</t>
        </r>
        <r>
          <rPr>
            <b/>
            <sz val="9"/>
            <color indexed="81"/>
            <rFont val="MS P ゴシック"/>
            <family val="3"/>
            <charset val="128"/>
          </rPr>
          <t>「以前」の事業がある場合</t>
        </r>
        <r>
          <rPr>
            <sz val="9"/>
            <color indexed="81"/>
            <rFont val="MS P ゴシック"/>
            <family val="3"/>
            <charset val="128"/>
          </rPr>
          <t>、印刷してください。</t>
        </r>
      </text>
    </comment>
    <comment ref="AN2" authorId="0" shapeId="0" xr:uid="{9E0376FF-EA61-48EB-845F-7F80CCD0E1F8}">
      <text>
        <r>
          <rPr>
            <sz val="9"/>
            <color indexed="81"/>
            <rFont val="MS P ゴシック"/>
            <family val="3"/>
            <charset val="128"/>
          </rPr>
          <t xml:space="preserve">交付決定通知日の７日後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FHayashi</author>
  </authors>
  <commentList>
    <comment ref="A1" authorId="0" shapeId="0" xr:uid="{D7B2696F-F70C-499F-B560-3C9833D84D5F}">
      <text>
        <r>
          <rPr>
            <sz val="9"/>
            <color indexed="81"/>
            <rFont val="MS P ゴシック"/>
            <family val="3"/>
            <charset val="128"/>
          </rPr>
          <t>このシートは</t>
        </r>
        <r>
          <rPr>
            <b/>
            <u/>
            <sz val="9"/>
            <color indexed="81"/>
            <rFont val="MS P ゴシック"/>
            <family val="3"/>
            <charset val="128"/>
          </rPr>
          <t>印刷</t>
        </r>
        <r>
          <rPr>
            <sz val="9"/>
            <color indexed="81"/>
            <rFont val="MS P ゴシック"/>
            <family val="3"/>
            <charset val="128"/>
          </rPr>
          <t>のみ。入力不要です。
（交付通知日より</t>
        </r>
        <r>
          <rPr>
            <b/>
            <sz val="9"/>
            <color indexed="81"/>
            <rFont val="MS P ゴシック"/>
            <family val="3"/>
            <charset val="128"/>
          </rPr>
          <t>「以前」の事業がある場合</t>
        </r>
        <r>
          <rPr>
            <sz val="9"/>
            <color indexed="81"/>
            <rFont val="MS P ゴシック"/>
            <family val="3"/>
            <charset val="128"/>
          </rPr>
          <t>、印刷してください。</t>
        </r>
      </text>
    </comment>
  </commentList>
</comments>
</file>

<file path=xl/sharedStrings.xml><?xml version="1.0" encoding="utf-8"?>
<sst xmlns="http://schemas.openxmlformats.org/spreadsheetml/2006/main" count="241" uniqueCount="167">
  <si>
    <r>
      <t>データシート（※このシートは印刷</t>
    </r>
    <r>
      <rPr>
        <b/>
        <sz val="14"/>
        <color rgb="FFFF0000"/>
        <rFont val="メイリオ"/>
        <family val="3"/>
        <charset val="128"/>
      </rPr>
      <t>不要</t>
    </r>
    <r>
      <rPr>
        <b/>
        <sz val="14"/>
        <color theme="1"/>
        <rFont val="メイリオ"/>
        <family val="3"/>
        <charset val="128"/>
      </rPr>
      <t>です）</t>
    </r>
    <rPh sb="14" eb="16">
      <t>インサツ</t>
    </rPh>
    <rPh sb="16" eb="18">
      <t>フヨウ</t>
    </rPh>
    <phoneticPr fontId="3"/>
  </si>
  <si>
    <t>記入例</t>
    <rPh sb="0" eb="2">
      <t>キニュウ</t>
    </rPh>
    <rPh sb="2" eb="3">
      <t>レイ</t>
    </rPh>
    <phoneticPr fontId="3"/>
  </si>
  <si>
    <t>実績報告年月日</t>
    <rPh sb="0" eb="2">
      <t>ジッセキ</t>
    </rPh>
    <rPh sb="2" eb="4">
      <t>ホウコク</t>
    </rPh>
    <rPh sb="4" eb="7">
      <t>ネンガッピ</t>
    </rPh>
    <phoneticPr fontId="3"/>
  </si>
  <si>
    <r>
      <t>入力</t>
    </r>
    <r>
      <rPr>
        <sz val="9"/>
        <color theme="1"/>
        <rFont val="ＭＳ Ｐゴシック"/>
        <family val="3"/>
        <charset val="128"/>
        <scheme val="minor"/>
      </rPr>
      <t>例｜</t>
    </r>
    <r>
      <rPr>
        <b/>
        <sz val="9"/>
        <color rgb="FFFF0000"/>
        <rFont val="ＭＳ Ｐゴシック"/>
        <family val="3"/>
        <charset val="128"/>
        <scheme val="minor"/>
      </rPr>
      <t>2023/3/1</t>
    </r>
    <r>
      <rPr>
        <sz val="10"/>
        <color theme="1"/>
        <rFont val="ＭＳ Ｐゴシック"/>
        <family val="3"/>
        <charset val="128"/>
        <scheme val="minor"/>
      </rPr>
      <t xml:space="preserve">
⇒事業完了日から10日以内</t>
    </r>
    <rPh sb="0" eb="2">
      <t>ニュウリョク</t>
    </rPh>
    <rPh sb="2" eb="3">
      <t>レイ</t>
    </rPh>
    <rPh sb="14" eb="16">
      <t>ジギョウ</t>
    </rPh>
    <rPh sb="16" eb="19">
      <t>カンリョウビ</t>
    </rPh>
    <rPh sb="23" eb="24">
      <t>ニチ</t>
    </rPh>
    <rPh sb="24" eb="26">
      <t>イナイ</t>
    </rPh>
    <phoneticPr fontId="3"/>
  </si>
  <si>
    <t>所在地（郵便番号）</t>
    <rPh sb="0" eb="3">
      <t>ショザイチ</t>
    </rPh>
    <rPh sb="4" eb="6">
      <t>ユウビン</t>
    </rPh>
    <rPh sb="6" eb="8">
      <t>バンゴウ</t>
    </rPh>
    <phoneticPr fontId="3"/>
  </si>
  <si>
    <t>600-8009</t>
    <phoneticPr fontId="3"/>
  </si>
  <si>
    <t>所在地（住所）</t>
    <rPh sb="0" eb="3">
      <t>ショザイチ</t>
    </rPh>
    <rPh sb="4" eb="6">
      <t>ジュウショ</t>
    </rPh>
    <phoneticPr fontId="3"/>
  </si>
  <si>
    <t>京都市下京区函谷鉾町７８
⇒交付申請時と同じ</t>
    <rPh sb="0" eb="2">
      <t>キョウト</t>
    </rPh>
    <rPh sb="2" eb="3">
      <t>シ</t>
    </rPh>
    <rPh sb="3" eb="5">
      <t>シモギョウ</t>
    </rPh>
    <rPh sb="5" eb="6">
      <t>ク</t>
    </rPh>
    <rPh sb="6" eb="9">
      <t>カンコボコ</t>
    </rPh>
    <rPh sb="9" eb="10">
      <t>チョウ</t>
    </rPh>
    <rPh sb="14" eb="16">
      <t>コウフ</t>
    </rPh>
    <rPh sb="16" eb="19">
      <t>シンセイジ</t>
    </rPh>
    <rPh sb="20" eb="21">
      <t>オナ</t>
    </rPh>
    <phoneticPr fontId="3"/>
  </si>
  <si>
    <t>名称（法人名、屋号等）</t>
    <rPh sb="0" eb="2">
      <t>メイショウ</t>
    </rPh>
    <rPh sb="3" eb="5">
      <t>ホウジン</t>
    </rPh>
    <rPh sb="5" eb="6">
      <t>メイ</t>
    </rPh>
    <rPh sb="7" eb="9">
      <t>ヤゴウ</t>
    </rPh>
    <rPh sb="9" eb="10">
      <t>トウ</t>
    </rPh>
    <phoneticPr fontId="3"/>
  </si>
  <si>
    <t>(株)京都産業
⇒交付申請時と同じ</t>
    <rPh sb="0" eb="3">
      <t>カブ</t>
    </rPh>
    <rPh sb="3" eb="5">
      <t>キョウト</t>
    </rPh>
    <rPh sb="5" eb="7">
      <t>サンギョウ</t>
    </rPh>
    <phoneticPr fontId="3"/>
  </si>
  <si>
    <t>代表者職名</t>
    <rPh sb="0" eb="3">
      <t>ダイヒョウシャ</t>
    </rPh>
    <rPh sb="3" eb="5">
      <t>ショクメイ</t>
    </rPh>
    <phoneticPr fontId="3"/>
  </si>
  <si>
    <t>代表取締役</t>
    <rPh sb="0" eb="5">
      <t>ダイヒョウトリシマリヤク</t>
    </rPh>
    <phoneticPr fontId="3"/>
  </si>
  <si>
    <t>代表者氏名</t>
    <rPh sb="0" eb="3">
      <t>ダイヒョウシャ</t>
    </rPh>
    <rPh sb="3" eb="5">
      <t>シメイ</t>
    </rPh>
    <phoneticPr fontId="3"/>
  </si>
  <si>
    <t>京都太郎</t>
    <rPh sb="0" eb="2">
      <t>キョウト</t>
    </rPh>
    <rPh sb="2" eb="4">
      <t>タロウ</t>
    </rPh>
    <phoneticPr fontId="3"/>
  </si>
  <si>
    <t>交付決定書の年月日</t>
    <rPh sb="0" eb="2">
      <t>コウフ</t>
    </rPh>
    <rPh sb="2" eb="4">
      <t>ケッテイ</t>
    </rPh>
    <rPh sb="4" eb="5">
      <t>ショ</t>
    </rPh>
    <rPh sb="6" eb="9">
      <t>ネンガッピ</t>
    </rPh>
    <phoneticPr fontId="3"/>
  </si>
  <si>
    <r>
      <t>入力</t>
    </r>
    <r>
      <rPr>
        <sz val="9"/>
        <color theme="1"/>
        <rFont val="ＭＳ Ｐゴシック"/>
        <family val="3"/>
        <charset val="128"/>
        <scheme val="minor"/>
      </rPr>
      <t>例｜</t>
    </r>
    <r>
      <rPr>
        <b/>
        <sz val="9"/>
        <color rgb="FFFF0000"/>
        <rFont val="ＭＳ Ｐゴシック"/>
        <family val="3"/>
        <charset val="128"/>
        <scheme val="minor"/>
      </rPr>
      <t>2022/7/8</t>
    </r>
    <rPh sb="0" eb="2">
      <t>ニュウリョク</t>
    </rPh>
    <rPh sb="2" eb="3">
      <t>レイ</t>
    </rPh>
    <phoneticPr fontId="3"/>
  </si>
  <si>
    <t>文書番号</t>
    <rPh sb="0" eb="2">
      <t>ブンショ</t>
    </rPh>
    <rPh sb="2" eb="4">
      <t>バンゴウ</t>
    </rPh>
    <phoneticPr fontId="3"/>
  </si>
  <si>
    <t>数字のみ
例｜４舞港振特第100号　→100</t>
  </si>
  <si>
    <t>補助金交付決定金額(円)</t>
    <rPh sb="0" eb="3">
      <t>ホジョキン</t>
    </rPh>
    <rPh sb="3" eb="5">
      <t>コウフ</t>
    </rPh>
    <rPh sb="5" eb="7">
      <t>ケッテイ</t>
    </rPh>
    <rPh sb="7" eb="9">
      <t>キンガク</t>
    </rPh>
    <rPh sb="10" eb="11">
      <t>エン</t>
    </rPh>
    <phoneticPr fontId="3"/>
  </si>
  <si>
    <t>数字のみ
例｜500,000</t>
    <rPh sb="0" eb="2">
      <t>スウジ</t>
    </rPh>
    <rPh sb="5" eb="6">
      <t>レイ</t>
    </rPh>
    <phoneticPr fontId="3"/>
  </si>
  <si>
    <t>事業開始年月日（※①）</t>
    <rPh sb="0" eb="2">
      <t>ジギョウ</t>
    </rPh>
    <rPh sb="2" eb="4">
      <t>カイシ</t>
    </rPh>
    <rPh sb="4" eb="7">
      <t>ネンガッピ</t>
    </rPh>
    <phoneticPr fontId="3"/>
  </si>
  <si>
    <r>
      <t>入力</t>
    </r>
    <r>
      <rPr>
        <sz val="9"/>
        <color theme="1"/>
        <rFont val="ＭＳ Ｐゴシック"/>
        <family val="3"/>
        <charset val="128"/>
        <scheme val="minor"/>
      </rPr>
      <t>例｜</t>
    </r>
    <r>
      <rPr>
        <b/>
        <sz val="9"/>
        <color rgb="FFFF0000"/>
        <rFont val="ＭＳ Ｐゴシック"/>
        <family val="3"/>
        <charset val="128"/>
        <scheme val="minor"/>
      </rPr>
      <t>2022/4/11</t>
    </r>
    <r>
      <rPr>
        <sz val="10"/>
        <color theme="1"/>
        <rFont val="ＭＳ Ｐゴシック"/>
        <family val="3"/>
        <charset val="128"/>
        <scheme val="minor"/>
      </rPr>
      <t xml:space="preserve">
</t>
    </r>
    <r>
      <rPr>
        <sz val="10"/>
        <color rgb="FFFF0000"/>
        <rFont val="ＭＳ Ｐゴシック"/>
        <family val="3"/>
        <charset val="128"/>
        <scheme val="minor"/>
      </rPr>
      <t>⇒４／１１以降</t>
    </r>
    <rPh sb="0" eb="2">
      <t>ニュウリョク</t>
    </rPh>
    <rPh sb="2" eb="3">
      <t>レイ</t>
    </rPh>
    <rPh sb="19" eb="21">
      <t>イコウ</t>
    </rPh>
    <phoneticPr fontId="3"/>
  </si>
  <si>
    <t>事業終了年月日</t>
    <rPh sb="0" eb="2">
      <t>ジギョウ</t>
    </rPh>
    <rPh sb="2" eb="4">
      <t>シュウリョウ</t>
    </rPh>
    <rPh sb="4" eb="7">
      <t>ネンガッピ</t>
    </rPh>
    <phoneticPr fontId="3"/>
  </si>
  <si>
    <r>
      <t>入力</t>
    </r>
    <r>
      <rPr>
        <sz val="9"/>
        <color theme="1"/>
        <rFont val="ＭＳ Ｐゴシック"/>
        <family val="3"/>
        <charset val="128"/>
        <scheme val="minor"/>
      </rPr>
      <t>例｜</t>
    </r>
    <r>
      <rPr>
        <b/>
        <sz val="9"/>
        <color rgb="FFFF0000"/>
        <rFont val="ＭＳ Ｐゴシック"/>
        <family val="3"/>
        <charset val="128"/>
        <scheme val="minor"/>
      </rPr>
      <t>2023/2/17
⇒2/17以前</t>
    </r>
    <rPh sb="0" eb="2">
      <t>ニュウリョク</t>
    </rPh>
    <rPh sb="2" eb="3">
      <t>レイ</t>
    </rPh>
    <rPh sb="19" eb="21">
      <t>イゼン</t>
    </rPh>
    <phoneticPr fontId="3"/>
  </si>
  <si>
    <t>事務担当者氏名</t>
    <rPh sb="0" eb="2">
      <t>ジム</t>
    </rPh>
    <rPh sb="2" eb="5">
      <t>タントウシャ</t>
    </rPh>
    <rPh sb="5" eb="7">
      <t>シメイ</t>
    </rPh>
    <phoneticPr fontId="3"/>
  </si>
  <si>
    <t>担当者電話番号</t>
    <rPh sb="0" eb="3">
      <t>タントウシャ</t>
    </rPh>
    <rPh sb="3" eb="5">
      <t>デンワ</t>
    </rPh>
    <rPh sb="5" eb="7">
      <t>バンゴウ</t>
    </rPh>
    <phoneticPr fontId="3"/>
  </si>
  <si>
    <t>075-366-4364</t>
    <phoneticPr fontId="3"/>
  </si>
  <si>
    <t>担当者メールアドレス</t>
    <rPh sb="0" eb="3">
      <t>タントウシャ</t>
    </rPh>
    <phoneticPr fontId="3"/>
  </si>
  <si>
    <t>▲▲▲▲▲@pref.kyoto.lg.jp</t>
    <phoneticPr fontId="3"/>
  </si>
  <si>
    <t>※以下、事前着手がある場合のみ記入</t>
    <rPh sb="1" eb="3">
      <t>イカ</t>
    </rPh>
    <rPh sb="4" eb="6">
      <t>ジゼン</t>
    </rPh>
    <rPh sb="6" eb="8">
      <t>チャクシュ</t>
    </rPh>
    <rPh sb="11" eb="13">
      <t>バアイ</t>
    </rPh>
    <rPh sb="15" eb="17">
      <t>キニュウ</t>
    </rPh>
    <phoneticPr fontId="3"/>
  </si>
  <si>
    <t>事前着手の理由</t>
    <phoneticPr fontId="3"/>
  </si>
  <si>
    <t>事業開始年月日(当初）</t>
    <rPh sb="0" eb="2">
      <t>ジギョウ</t>
    </rPh>
    <rPh sb="2" eb="4">
      <t>カイシ</t>
    </rPh>
    <rPh sb="4" eb="7">
      <t>ネンガッピ</t>
    </rPh>
    <rPh sb="8" eb="10">
      <t>トウショ</t>
    </rPh>
    <phoneticPr fontId="3"/>
  </si>
  <si>
    <t>事業終了年月日（当初）</t>
    <rPh sb="0" eb="2">
      <t>ジギョウ</t>
    </rPh>
    <rPh sb="2" eb="4">
      <t>シュウリョウ</t>
    </rPh>
    <rPh sb="4" eb="7">
      <t>ネンガッピ</t>
    </rPh>
    <rPh sb="8" eb="10">
      <t>トウショ</t>
    </rPh>
    <phoneticPr fontId="3"/>
  </si>
  <si>
    <t>具体的な内容１</t>
    <rPh sb="0" eb="3">
      <t>グタイテキ</t>
    </rPh>
    <rPh sb="4" eb="6">
      <t>ナイヨウ</t>
    </rPh>
    <phoneticPr fontId="3"/>
  </si>
  <si>
    <t>必要金額(円)</t>
    <rPh sb="0" eb="2">
      <t>ヒツヨウ</t>
    </rPh>
    <rPh sb="2" eb="4">
      <t>キンガク</t>
    </rPh>
    <rPh sb="5" eb="6">
      <t>エン</t>
    </rPh>
    <phoneticPr fontId="3"/>
  </si>
  <si>
    <t>契約・発注日付</t>
    <rPh sb="0" eb="2">
      <t>ケイヤク</t>
    </rPh>
    <rPh sb="3" eb="5">
      <t>ハッチュウ</t>
    </rPh>
    <rPh sb="5" eb="7">
      <t>ヒヅケ</t>
    </rPh>
    <phoneticPr fontId="3"/>
  </si>
  <si>
    <r>
      <t>入力</t>
    </r>
    <r>
      <rPr>
        <sz val="9"/>
        <color theme="1"/>
        <rFont val="ＭＳ Ｐゴシック"/>
        <family val="3"/>
        <charset val="128"/>
        <scheme val="minor"/>
      </rPr>
      <t>例｜</t>
    </r>
    <r>
      <rPr>
        <b/>
        <sz val="9"/>
        <color rgb="FFFF0000"/>
        <rFont val="ＭＳ Ｐゴシック"/>
        <family val="3"/>
        <charset val="128"/>
        <scheme val="minor"/>
      </rPr>
      <t>2022/7/8</t>
    </r>
    <r>
      <rPr>
        <sz val="10"/>
        <color theme="1"/>
        <rFont val="ＭＳ Ｐゴシック"/>
        <family val="3"/>
        <charset val="128"/>
        <scheme val="minor"/>
      </rPr>
      <t xml:space="preserve">
</t>
    </r>
    <r>
      <rPr>
        <b/>
        <u/>
        <sz val="10"/>
        <color theme="1"/>
        <rFont val="ＭＳ Ｐゴシック"/>
        <family val="3"/>
        <charset val="128"/>
        <scheme val="minor"/>
      </rPr>
      <t>(※①)記載の事業開始年月日以降</t>
    </r>
    <rPh sb="0" eb="2">
      <t>ニュウリョク</t>
    </rPh>
    <rPh sb="2" eb="3">
      <t>レイ</t>
    </rPh>
    <rPh sb="17" eb="19">
      <t>キサイ</t>
    </rPh>
    <rPh sb="20" eb="22">
      <t>ジギョウ</t>
    </rPh>
    <rPh sb="22" eb="24">
      <t>カイシ</t>
    </rPh>
    <rPh sb="24" eb="27">
      <t>ネンガッピ</t>
    </rPh>
    <rPh sb="27" eb="29">
      <t>イコウ</t>
    </rPh>
    <phoneticPr fontId="3"/>
  </si>
  <si>
    <t>納品日付</t>
    <rPh sb="0" eb="2">
      <t>ノウヒン</t>
    </rPh>
    <rPh sb="2" eb="4">
      <t>ヒヅケ</t>
    </rPh>
    <phoneticPr fontId="3"/>
  </si>
  <si>
    <t>支払日付</t>
    <rPh sb="0" eb="2">
      <t>シハライ</t>
    </rPh>
    <rPh sb="2" eb="4">
      <t>ヒヅケ</t>
    </rPh>
    <phoneticPr fontId="3"/>
  </si>
  <si>
    <t>具体的な内容２</t>
    <rPh sb="0" eb="3">
      <t>グタイテキ</t>
    </rPh>
    <rPh sb="4" eb="6">
      <t>ナイヨウ</t>
    </rPh>
    <phoneticPr fontId="3"/>
  </si>
  <si>
    <r>
      <t>入力</t>
    </r>
    <r>
      <rPr>
        <sz val="9"/>
        <color theme="1"/>
        <rFont val="ＭＳ Ｐゴシック"/>
        <family val="3"/>
        <charset val="128"/>
        <scheme val="minor"/>
      </rPr>
      <t>例｜</t>
    </r>
    <r>
      <rPr>
        <b/>
        <sz val="9"/>
        <color rgb="FFFF0000"/>
        <rFont val="ＭＳ Ｐゴシック"/>
        <family val="3"/>
        <charset val="128"/>
        <scheme val="minor"/>
      </rPr>
      <t>2022/7/8</t>
    </r>
    <r>
      <rPr>
        <sz val="10"/>
        <color theme="1"/>
        <rFont val="ＭＳ Ｐゴシック"/>
        <family val="3"/>
        <charset val="128"/>
        <scheme val="minor"/>
      </rPr>
      <t xml:space="preserve">
</t>
    </r>
    <r>
      <rPr>
        <b/>
        <u/>
        <sz val="10"/>
        <color theme="1"/>
        <rFont val="ＭＳ Ｐゴシック"/>
        <family val="3"/>
        <charset val="128"/>
        <scheme val="minor"/>
      </rPr>
      <t>※B13セルの事業開始年月日以降</t>
    </r>
    <rPh sb="0" eb="2">
      <t>ニュウリョク</t>
    </rPh>
    <rPh sb="2" eb="3">
      <t>レイ</t>
    </rPh>
    <rPh sb="20" eb="22">
      <t>ジギョウ</t>
    </rPh>
    <rPh sb="22" eb="24">
      <t>カイシ</t>
    </rPh>
    <rPh sb="24" eb="27">
      <t>ネンガッピ</t>
    </rPh>
    <rPh sb="27" eb="29">
      <t>イコウ</t>
    </rPh>
    <phoneticPr fontId="3"/>
  </si>
  <si>
    <t>第4号様式｜別紙</t>
    <rPh sb="0" eb="1">
      <t>ダイ</t>
    </rPh>
    <rPh sb="2" eb="3">
      <t>ゴウ</t>
    </rPh>
    <rPh sb="3" eb="5">
      <t>ヨウシキ</t>
    </rPh>
    <rPh sb="6" eb="8">
      <t>ベッシ</t>
    </rPh>
    <phoneticPr fontId="3"/>
  </si>
  <si>
    <t>収支決算書</t>
    <rPh sb="0" eb="2">
      <t>シュウシ</t>
    </rPh>
    <rPh sb="2" eb="5">
      <t>ケッサンショ</t>
    </rPh>
    <phoneticPr fontId="3"/>
  </si>
  <si>
    <t>１　収入内訳書</t>
    <rPh sb="2" eb="4">
      <t>シュウニュウ</t>
    </rPh>
    <rPh sb="4" eb="7">
      <t>ウチワケショ</t>
    </rPh>
    <phoneticPr fontId="2"/>
  </si>
  <si>
    <t>項　　目</t>
    <rPh sb="0" eb="1">
      <t>コウ</t>
    </rPh>
    <rPh sb="3" eb="4">
      <t>メ</t>
    </rPh>
    <phoneticPr fontId="2"/>
  </si>
  <si>
    <t>金額（円）</t>
    <rPh sb="0" eb="2">
      <t>キンガク</t>
    </rPh>
    <rPh sb="3" eb="4">
      <t>エン</t>
    </rPh>
    <phoneticPr fontId="2"/>
  </si>
  <si>
    <t>摘　要</t>
    <rPh sb="0" eb="1">
      <t>ツム</t>
    </rPh>
    <rPh sb="2" eb="3">
      <t>ヨウ</t>
    </rPh>
    <phoneticPr fontId="2"/>
  </si>
  <si>
    <t>補助金（実績報告額）</t>
    <rPh sb="0" eb="3">
      <t>ホジョキン</t>
    </rPh>
    <rPh sb="4" eb="6">
      <t>ジッセキ</t>
    </rPh>
    <rPh sb="6" eb="8">
      <t>ホウコク</t>
    </rPh>
    <rPh sb="8" eb="9">
      <t>ガク</t>
    </rPh>
    <phoneticPr fontId="2"/>
  </si>
  <si>
    <t>自己資金</t>
    <rPh sb="0" eb="2">
      <t>ジコ</t>
    </rPh>
    <rPh sb="2" eb="4">
      <t>シキン</t>
    </rPh>
    <phoneticPr fontId="2"/>
  </si>
  <si>
    <t>収入　　計</t>
    <rPh sb="0" eb="2">
      <t>シュウニュウ</t>
    </rPh>
    <rPh sb="4" eb="5">
      <t>ケイ</t>
    </rPh>
    <phoneticPr fontId="2"/>
  </si>
  <si>
    <t>※　補助金は、補助対象経費の２／３以内、かつ上限は交付決定金額です。</t>
    <rPh sb="2" eb="5">
      <t>ホジョキン</t>
    </rPh>
    <rPh sb="7" eb="9">
      <t>ホジョ</t>
    </rPh>
    <rPh sb="9" eb="11">
      <t>タイショウ</t>
    </rPh>
    <rPh sb="11" eb="13">
      <t>ケイヒ</t>
    </rPh>
    <rPh sb="17" eb="19">
      <t>イナイ</t>
    </rPh>
    <rPh sb="22" eb="24">
      <t>ジョウゲン</t>
    </rPh>
    <rPh sb="25" eb="27">
      <t>コウフ</t>
    </rPh>
    <rPh sb="27" eb="29">
      <t>ケッテイ</t>
    </rPh>
    <rPh sb="29" eb="31">
      <t>キンガク</t>
    </rPh>
    <phoneticPr fontId="3"/>
  </si>
  <si>
    <t>２　支出内訳書</t>
    <rPh sb="2" eb="4">
      <t>シシュツ</t>
    </rPh>
    <rPh sb="4" eb="7">
      <t>ウチワケショ</t>
    </rPh>
    <phoneticPr fontId="2"/>
  </si>
  <si>
    <t>項目</t>
    <rPh sb="0" eb="2">
      <t>コウモク</t>
    </rPh>
    <phoneticPr fontId="2"/>
  </si>
  <si>
    <t>支出内容</t>
    <rPh sb="0" eb="2">
      <t>シシュツ</t>
    </rPh>
    <rPh sb="2" eb="4">
      <t>ナイヨウ</t>
    </rPh>
    <phoneticPr fontId="2"/>
  </si>
  <si>
    <t>金額</t>
    <rPh sb="0" eb="2">
      <t>キンガク</t>
    </rPh>
    <phoneticPr fontId="2"/>
  </si>
  <si>
    <t>謝金</t>
    <rPh sb="0" eb="2">
      <t>シャキン</t>
    </rPh>
    <phoneticPr fontId="2"/>
  </si>
  <si>
    <t>外注・委託費</t>
    <rPh sb="0" eb="2">
      <t>ガイチュウ</t>
    </rPh>
    <rPh sb="3" eb="6">
      <t>イタクヒ</t>
    </rPh>
    <phoneticPr fontId="3"/>
  </si>
  <si>
    <t>直接経費</t>
    <rPh sb="0" eb="2">
      <t>チョクセツ</t>
    </rPh>
    <rPh sb="2" eb="4">
      <t>ケイヒ</t>
    </rPh>
    <phoneticPr fontId="3"/>
  </si>
  <si>
    <t>その他経費</t>
    <rPh sb="2" eb="3">
      <t>タ</t>
    </rPh>
    <rPh sb="3" eb="5">
      <t>ケイヒ</t>
    </rPh>
    <phoneticPr fontId="3"/>
  </si>
  <si>
    <t>支出　　計（A)</t>
    <rPh sb="0" eb="2">
      <t>シシュツ</t>
    </rPh>
    <rPh sb="4" eb="5">
      <t>ケイ</t>
    </rPh>
    <phoneticPr fontId="2"/>
  </si>
  <si>
    <t>テスト販売に関する利益（B)</t>
    <rPh sb="3" eb="5">
      <t>ハンバイ</t>
    </rPh>
    <rPh sb="6" eb="7">
      <t>カン</t>
    </rPh>
    <rPh sb="9" eb="11">
      <t>リエキ</t>
    </rPh>
    <phoneticPr fontId="3"/>
  </si>
  <si>
    <t>補助事業に関する経費の合計（C)=（A）－（B)
（第4号様式　４ 事業に要した金額に記載する額）</t>
    <rPh sb="0" eb="2">
      <t>ホジョ</t>
    </rPh>
    <rPh sb="2" eb="4">
      <t>ジギョウ</t>
    </rPh>
    <rPh sb="5" eb="6">
      <t>カン</t>
    </rPh>
    <rPh sb="8" eb="10">
      <t>ケイヒ</t>
    </rPh>
    <rPh sb="11" eb="13">
      <t>ゴウケイ</t>
    </rPh>
    <rPh sb="26" eb="27">
      <t>ダイ</t>
    </rPh>
    <rPh sb="28" eb="29">
      <t>ゴウ</t>
    </rPh>
    <rPh sb="29" eb="31">
      <t>ヨウシキ</t>
    </rPh>
    <rPh sb="34" eb="36">
      <t>ジギョウ</t>
    </rPh>
    <rPh sb="37" eb="38">
      <t>ヨウ</t>
    </rPh>
    <rPh sb="40" eb="42">
      <t>キンガク</t>
    </rPh>
    <rPh sb="43" eb="45">
      <t>キサイ</t>
    </rPh>
    <rPh sb="47" eb="48">
      <t>ガク</t>
    </rPh>
    <phoneticPr fontId="2"/>
  </si>
  <si>
    <t>収入と支出の差額</t>
    <rPh sb="0" eb="2">
      <t>シュウニュウ</t>
    </rPh>
    <rPh sb="3" eb="5">
      <t>シシュツ</t>
    </rPh>
    <rPh sb="6" eb="8">
      <t>サガク</t>
    </rPh>
    <rPh sb="7" eb="8">
      <t>シュウサ</t>
    </rPh>
    <phoneticPr fontId="2"/>
  </si>
  <si>
    <t>※　消費税抜きの金額で作成してください。</t>
  </si>
  <si>
    <t>※　支出内訳書においては、補助対象経費の区分ごとに記載してください。</t>
    <phoneticPr fontId="3"/>
  </si>
  <si>
    <t>※　原本証明した領収書等（支出内容及び事業者名の記入のあるもの）の写しを必ず添付してください。</t>
  </si>
  <si>
    <t>※　外貨による支払の場合は、「送金レート又は両替レートが分かる書類」及び「領収書等の翻訳」を添付してください。</t>
  </si>
  <si>
    <t>第４号様式（第１１条関係）</t>
    <phoneticPr fontId="3"/>
  </si>
  <si>
    <t>年</t>
    <rPh sb="0" eb="1">
      <t>ネン</t>
    </rPh>
    <phoneticPr fontId="7"/>
  </si>
  <si>
    <t>月</t>
    <rPh sb="0" eb="1">
      <t>ガツ</t>
    </rPh>
    <phoneticPr fontId="7"/>
  </si>
  <si>
    <t>日</t>
    <rPh sb="0" eb="1">
      <t>ニチ</t>
    </rPh>
    <phoneticPr fontId="7"/>
  </si>
  <si>
    <t>　一般社団法人京都舞鶴港振興会理事長　様</t>
    <phoneticPr fontId="3"/>
  </si>
  <si>
    <t>申請者（届出者）</t>
    <phoneticPr fontId="7"/>
  </si>
  <si>
    <t>所在地</t>
    <phoneticPr fontId="3"/>
  </si>
  <si>
    <t>名称(法人名)</t>
    <phoneticPr fontId="3"/>
  </si>
  <si>
    <t>代表者(職・氏名)</t>
  </si>
  <si>
    <t>中小企業輸出チャレンジ補助金実績報告書</t>
  </si>
  <si>
    <t>記</t>
    <rPh sb="0" eb="1">
      <t>キ</t>
    </rPh>
    <phoneticPr fontId="3"/>
  </si>
  <si>
    <t>１　事業実施期間</t>
  </si>
  <si>
    <t>から</t>
    <phoneticPr fontId="3"/>
  </si>
  <si>
    <t>まで</t>
    <phoneticPr fontId="3"/>
  </si>
  <si>
    <t>２　事業実施結果等</t>
  </si>
  <si>
    <t>別紙のとおり</t>
    <phoneticPr fontId="3"/>
  </si>
  <si>
    <t>３　補助金交付決定額</t>
  </si>
  <si>
    <t>円</t>
    <rPh sb="0" eb="1">
      <t>エン</t>
    </rPh>
    <phoneticPr fontId="3"/>
  </si>
  <si>
    <t>４　事業に要した金額</t>
  </si>
  <si>
    <t>５　補助金実績報告額</t>
  </si>
  <si>
    <t>（上記４の２／３以内、千円未満切り捨て）</t>
  </si>
  <si>
    <t>担当者</t>
    <rPh sb="0" eb="3">
      <t>タントウシャ</t>
    </rPh>
    <phoneticPr fontId="7"/>
  </si>
  <si>
    <t>氏名</t>
    <rPh sb="0" eb="2">
      <t>シメイ</t>
    </rPh>
    <phoneticPr fontId="3"/>
  </si>
  <si>
    <t>電話番号</t>
    <rPh sb="0" eb="2">
      <t>デンワ</t>
    </rPh>
    <rPh sb="2" eb="4">
      <t>バンゴウ</t>
    </rPh>
    <phoneticPr fontId="3"/>
  </si>
  <si>
    <t>メールアドレス</t>
    <phoneticPr fontId="3"/>
  </si>
  <si>
    <t>実績報告書添付書類（表紙）</t>
    <rPh sb="0" eb="2">
      <t>ジッセキ</t>
    </rPh>
    <rPh sb="2" eb="5">
      <t>ホウコクショ</t>
    </rPh>
    <rPh sb="5" eb="7">
      <t>テンプ</t>
    </rPh>
    <rPh sb="7" eb="9">
      <t>ショルイ</t>
    </rPh>
    <rPh sb="10" eb="12">
      <t>ヒョウシ</t>
    </rPh>
    <phoneticPr fontId="7"/>
  </si>
  <si>
    <t>データシートから自動入力</t>
    <rPh sb="8" eb="10">
      <t>ジドウ</t>
    </rPh>
    <rPh sb="10" eb="12">
      <t>ニュウリョク</t>
    </rPh>
    <phoneticPr fontId="3"/>
  </si>
  <si>
    <t>今回提出する書類にチェックを入れてください。</t>
    <rPh sb="0" eb="2">
      <t>コンカイ</t>
    </rPh>
    <rPh sb="2" eb="4">
      <t>テイシュツ</t>
    </rPh>
    <rPh sb="6" eb="8">
      <t>ショルイ</t>
    </rPh>
    <rPh sb="14" eb="15">
      <t>イ</t>
    </rPh>
    <phoneticPr fontId="7"/>
  </si>
  <si>
    <t>＜提出書類リスト＞</t>
    <rPh sb="1" eb="3">
      <t>テイシュツ</t>
    </rPh>
    <rPh sb="3" eb="5">
      <t>ショルイ</t>
    </rPh>
    <phoneticPr fontId="7"/>
  </si>
  <si>
    <t>項　　目</t>
    <rPh sb="0" eb="1">
      <t>コウ</t>
    </rPh>
    <rPh sb="3" eb="4">
      <t>メ</t>
    </rPh>
    <phoneticPr fontId="7"/>
  </si>
  <si>
    <t>チェック</t>
    <phoneticPr fontId="7"/>
  </si>
  <si>
    <t>件　　名</t>
    <rPh sb="0" eb="1">
      <t>ケン</t>
    </rPh>
    <rPh sb="3" eb="4">
      <t>ナ</t>
    </rPh>
    <phoneticPr fontId="7"/>
  </si>
  <si>
    <t>詳　細</t>
    <rPh sb="0" eb="1">
      <t>ショウ</t>
    </rPh>
    <rPh sb="2" eb="3">
      <t>ホソ</t>
    </rPh>
    <phoneticPr fontId="7"/>
  </si>
  <si>
    <t>経費の支払いが確認できる書類</t>
    <rPh sb="0" eb="2">
      <t>ケイヒ</t>
    </rPh>
    <rPh sb="3" eb="5">
      <t>シハラ</t>
    </rPh>
    <rPh sb="7" eb="9">
      <t>カクニン</t>
    </rPh>
    <rPh sb="12" eb="14">
      <t>ショルイ</t>
    </rPh>
    <phoneticPr fontId="7"/>
  </si>
  <si>
    <t>振込依頼書／振込明細書</t>
  </si>
  <si>
    <t>例）デザイン料</t>
  </si>
  <si>
    <t>領収書</t>
    <rPh sb="0" eb="3">
      <t>リョウシュウショ</t>
    </rPh>
    <phoneticPr fontId="7"/>
  </si>
  <si>
    <t>例）印刷料</t>
  </si>
  <si>
    <t>クレジット利用明細等</t>
    <rPh sb="5" eb="7">
      <t>リヨウ</t>
    </rPh>
    <rPh sb="7" eb="9">
      <t>メイサイ</t>
    </rPh>
    <rPh sb="9" eb="10">
      <t>トウ</t>
    </rPh>
    <phoneticPr fontId="7"/>
  </si>
  <si>
    <t>レシート（宛名必要）</t>
    <rPh sb="5" eb="7">
      <t>アテナ</t>
    </rPh>
    <rPh sb="7" eb="9">
      <t>ヒツヨウ</t>
    </rPh>
    <phoneticPr fontId="7"/>
  </si>
  <si>
    <t>例）サンプル郵送料</t>
  </si>
  <si>
    <t>その他</t>
    <rPh sb="2" eb="3">
      <t>タ</t>
    </rPh>
    <phoneticPr fontId="3"/>
  </si>
  <si>
    <t>経費内容を確認できる書類</t>
    <rPh sb="0" eb="2">
      <t>ケイヒ</t>
    </rPh>
    <rPh sb="2" eb="4">
      <t>ナイヨウ</t>
    </rPh>
    <rPh sb="5" eb="7">
      <t>カクニン</t>
    </rPh>
    <rPh sb="10" eb="12">
      <t>ショルイ</t>
    </rPh>
    <phoneticPr fontId="7"/>
  </si>
  <si>
    <t>領収書の但し書き</t>
    <rPh sb="0" eb="3">
      <t>リョウシュウショ</t>
    </rPh>
    <rPh sb="4" eb="5">
      <t>タダ</t>
    </rPh>
    <rPh sb="6" eb="7">
      <t>ガ</t>
    </rPh>
    <phoneticPr fontId="7"/>
  </si>
  <si>
    <t>請求書／納品書（明細書）</t>
    <rPh sb="0" eb="3">
      <t>セイキュウショ</t>
    </rPh>
    <rPh sb="4" eb="7">
      <t>ノウヒンショ</t>
    </rPh>
    <rPh sb="8" eb="11">
      <t>メイサイショ</t>
    </rPh>
    <phoneticPr fontId="7"/>
  </si>
  <si>
    <t>契約又は発注が確認できる書類</t>
    <rPh sb="0" eb="2">
      <t>ケイヤク</t>
    </rPh>
    <rPh sb="2" eb="3">
      <t>マタ</t>
    </rPh>
    <rPh sb="4" eb="6">
      <t>ハッチュウ</t>
    </rPh>
    <rPh sb="7" eb="9">
      <t>カクニン</t>
    </rPh>
    <rPh sb="12" eb="14">
      <t>ショルイ</t>
    </rPh>
    <phoneticPr fontId="7"/>
  </si>
  <si>
    <t>契約書／発注書／申込書</t>
    <rPh sb="0" eb="3">
      <t>ケイヤクショ</t>
    </rPh>
    <phoneticPr fontId="7"/>
  </si>
  <si>
    <t>外貨での支払に関する書類</t>
    <rPh sb="0" eb="2">
      <t>ガイカ</t>
    </rPh>
    <rPh sb="4" eb="6">
      <t>シハライ</t>
    </rPh>
    <rPh sb="7" eb="8">
      <t>カン</t>
    </rPh>
    <rPh sb="10" eb="12">
      <t>ショルイ</t>
    </rPh>
    <phoneticPr fontId="7"/>
  </si>
  <si>
    <t>送金／両替レートが分かる書類</t>
    <rPh sb="0" eb="2">
      <t>ソウキン</t>
    </rPh>
    <rPh sb="3" eb="5">
      <t>リョウガエ</t>
    </rPh>
    <rPh sb="9" eb="10">
      <t>ワ</t>
    </rPh>
    <rPh sb="12" eb="14">
      <t>ショルイ</t>
    </rPh>
    <phoneticPr fontId="7"/>
  </si>
  <si>
    <t>領収書の翻訳</t>
    <rPh sb="0" eb="3">
      <t>リョウシュウショ</t>
    </rPh>
    <rPh sb="4" eb="6">
      <t>ホンヤク</t>
    </rPh>
    <phoneticPr fontId="7"/>
  </si>
  <si>
    <t>実際に事業を行ったことが確認できる書類</t>
    <rPh sb="0" eb="2">
      <t>ジッサイ</t>
    </rPh>
    <rPh sb="3" eb="5">
      <t>ジギョウ</t>
    </rPh>
    <rPh sb="6" eb="7">
      <t>オコナ</t>
    </rPh>
    <rPh sb="12" eb="14">
      <t>カクニン</t>
    </rPh>
    <rPh sb="17" eb="19">
      <t>ショルイ</t>
    </rPh>
    <phoneticPr fontId="7"/>
  </si>
  <si>
    <t>展示会・テスト販売ブース写真等</t>
    <rPh sb="0" eb="3">
      <t>テンジカイ</t>
    </rPh>
    <rPh sb="7" eb="9">
      <t>ハンバイ</t>
    </rPh>
    <rPh sb="12" eb="14">
      <t>シャシン</t>
    </rPh>
    <rPh sb="14" eb="15">
      <t>ナド</t>
    </rPh>
    <phoneticPr fontId="7"/>
  </si>
  <si>
    <t>展示会ブース写真等</t>
    <rPh sb="0" eb="3">
      <t>テンジカイ</t>
    </rPh>
    <rPh sb="6" eb="8">
      <t>シャシン</t>
    </rPh>
    <rPh sb="8" eb="9">
      <t>ナド</t>
    </rPh>
    <phoneticPr fontId="7"/>
  </si>
  <si>
    <t>EC／広告サイトの画面コピー等</t>
    <rPh sb="3" eb="5">
      <t>コウコク</t>
    </rPh>
    <rPh sb="9" eb="11">
      <t>ガメン</t>
    </rPh>
    <rPh sb="14" eb="15">
      <t>ナド</t>
    </rPh>
    <phoneticPr fontId="7"/>
  </si>
  <si>
    <t>成果物のコピー等</t>
    <rPh sb="0" eb="3">
      <t>セイカブツ</t>
    </rPh>
    <rPh sb="7" eb="8">
      <t>トウ</t>
    </rPh>
    <phoneticPr fontId="7"/>
  </si>
  <si>
    <t>※販促パンフレット／商品パッケージ等</t>
    <rPh sb="1" eb="3">
      <t>ハンソク</t>
    </rPh>
    <rPh sb="10" eb="12">
      <t>ショウヒン</t>
    </rPh>
    <rPh sb="17" eb="18">
      <t>トウ</t>
    </rPh>
    <phoneticPr fontId="7"/>
  </si>
  <si>
    <t>海外特許庁からの受領書等</t>
    <rPh sb="0" eb="2">
      <t>カイガイ</t>
    </rPh>
    <rPh sb="2" eb="5">
      <t>トッキョチョウ</t>
    </rPh>
    <rPh sb="8" eb="11">
      <t>ジュリョウショ</t>
    </rPh>
    <rPh sb="11" eb="12">
      <t>トウ</t>
    </rPh>
    <phoneticPr fontId="7"/>
  </si>
  <si>
    <t>※知的財産権を出願の場合</t>
    <rPh sb="1" eb="2">
      <t>チ</t>
    </rPh>
    <rPh sb="2" eb="3">
      <t>テキ</t>
    </rPh>
    <rPh sb="3" eb="6">
      <t>ザイサンケン</t>
    </rPh>
    <rPh sb="7" eb="9">
      <t>シュツガン</t>
    </rPh>
    <rPh sb="10" eb="12">
      <t>バアイ</t>
    </rPh>
    <phoneticPr fontId="7"/>
  </si>
  <si>
    <t>※全てA4サイズで作成してください。（パンフレットの現物等は除く）</t>
  </si>
  <si>
    <t>※各項目について、行を追加していただいて構いません。</t>
  </si>
  <si>
    <t>第３号様式－１（第９条関係）</t>
    <phoneticPr fontId="3"/>
  </si>
  <si>
    <t>　一般社団法人京都舞鶴港振興会　理事長　様</t>
    <phoneticPr fontId="3"/>
  </si>
  <si>
    <t>中小企業輸出チャレンジ補助金変更承認申請書</t>
    <rPh sb="14" eb="16">
      <t>ヘンコウ</t>
    </rPh>
    <rPh sb="16" eb="18">
      <t>ショウニン</t>
    </rPh>
    <rPh sb="18" eb="21">
      <t>シンセイショ</t>
    </rPh>
    <phoneticPr fontId="3"/>
  </si>
  <si>
    <t>第２号様式（第７条関係）</t>
    <phoneticPr fontId="3"/>
  </si>
  <si>
    <t>中小企業輸出チャレンジ補助金事前着手届</t>
    <rPh sb="14" eb="19">
      <t>ジゼンチャクシュトドケ</t>
    </rPh>
    <phoneticPr fontId="3"/>
  </si>
  <si>
    <t>　下記のとおり、交付決定前に着手しますので、中小企業輸出チャレンジ補助金交付要綱第７条第２項の規定により届け出ます。
　なお、本件について、交付決定がなされない場合、又は交付決定の額が交付申請額に達しない場合においても、異議は申し立てません。</t>
    <phoneticPr fontId="3"/>
  </si>
  <si>
    <t>１　補助事業名</t>
    <rPh sb="2" eb="4">
      <t>ホジョ</t>
    </rPh>
    <rPh sb="4" eb="6">
      <t>ジギョウ</t>
    </rPh>
    <rPh sb="6" eb="7">
      <t>メイ</t>
    </rPh>
    <phoneticPr fontId="3"/>
  </si>
  <si>
    <t>中小企業輸出チャレンジ補助金による補助事業</t>
    <rPh sb="0" eb="2">
      <t>チュウショウ</t>
    </rPh>
    <rPh sb="2" eb="4">
      <t>キギョウ</t>
    </rPh>
    <rPh sb="4" eb="6">
      <t>ユシュツ</t>
    </rPh>
    <rPh sb="11" eb="14">
      <t>ホジョキン</t>
    </rPh>
    <rPh sb="17" eb="19">
      <t>ホジョ</t>
    </rPh>
    <rPh sb="19" eb="21">
      <t>ジギョウ</t>
    </rPh>
    <phoneticPr fontId="3"/>
  </si>
  <si>
    <t>２　事前着手（予定）日</t>
    <rPh sb="2" eb="4">
      <t>ジゼン</t>
    </rPh>
    <rPh sb="4" eb="6">
      <t>チャクシュ</t>
    </rPh>
    <rPh sb="7" eb="9">
      <t>ヨテイ</t>
    </rPh>
    <rPh sb="10" eb="11">
      <t>ニチ</t>
    </rPh>
    <phoneticPr fontId="3"/>
  </si>
  <si>
    <t>３　事前着手の理由</t>
    <rPh sb="2" eb="4">
      <t>ジゼン</t>
    </rPh>
    <rPh sb="4" eb="6">
      <t>チャクシュ</t>
    </rPh>
    <rPh sb="7" eb="9">
      <t>リユウ</t>
    </rPh>
    <phoneticPr fontId="3"/>
  </si>
  <si>
    <t>４　事前着手に必要な経費</t>
    <rPh sb="2" eb="4">
      <t>ジゼン</t>
    </rPh>
    <rPh sb="4" eb="6">
      <t>チャクシュ</t>
    </rPh>
    <rPh sb="7" eb="9">
      <t>ヒツヨウ</t>
    </rPh>
    <rPh sb="10" eb="12">
      <t>ケイヒ</t>
    </rPh>
    <phoneticPr fontId="3"/>
  </si>
  <si>
    <t>第３号様式－１　別紙</t>
    <rPh sb="0" eb="1">
      <t>ダイ</t>
    </rPh>
    <rPh sb="2" eb="3">
      <t>ゴウ</t>
    </rPh>
    <rPh sb="3" eb="5">
      <t>ヨウシキ</t>
    </rPh>
    <rPh sb="8" eb="10">
      <t>ベッシ</t>
    </rPh>
    <phoneticPr fontId="3"/>
  </si>
  <si>
    <t>１　経費の配分の変更</t>
    <rPh sb="2" eb="4">
      <t>ケイヒ</t>
    </rPh>
    <rPh sb="5" eb="7">
      <t>ハイブン</t>
    </rPh>
    <rPh sb="8" eb="10">
      <t>ヘンコウ</t>
    </rPh>
    <phoneticPr fontId="3"/>
  </si>
  <si>
    <t>２　事業内容の変更</t>
    <rPh sb="2" eb="4">
      <t>ジギョウ</t>
    </rPh>
    <rPh sb="4" eb="6">
      <t>ナイヨウ</t>
    </rPh>
    <rPh sb="7" eb="9">
      <t>ヘンコウ</t>
    </rPh>
    <phoneticPr fontId="3"/>
  </si>
  <si>
    <t>変更前：</t>
    <rPh sb="0" eb="3">
      <t>ヘンコウマエ</t>
    </rPh>
    <phoneticPr fontId="3"/>
  </si>
  <si>
    <t>～</t>
    <phoneticPr fontId="3"/>
  </si>
  <si>
    <t>変更後：</t>
    <rPh sb="0" eb="2">
      <t>ヘンコウ</t>
    </rPh>
    <rPh sb="2" eb="3">
      <t>ゴ</t>
    </rPh>
    <phoneticPr fontId="3"/>
  </si>
  <si>
    <t>３　変更の理由</t>
    <rPh sb="2" eb="4">
      <t>ヘンコウ</t>
    </rPh>
    <rPh sb="5" eb="7">
      <t>リユウ</t>
    </rPh>
    <phoneticPr fontId="3"/>
  </si>
  <si>
    <t>別添　事前着手届のとおり</t>
    <rPh sb="0" eb="2">
      <t>ベッテン</t>
    </rPh>
    <rPh sb="3" eb="8">
      <t>ジゼンチャクシュトドケ</t>
    </rPh>
    <phoneticPr fontId="3"/>
  </si>
  <si>
    <t>海外販路開拓事業の申込締め切り時期が早かったため。</t>
    <rPh sb="0" eb="2">
      <t>カイガイ</t>
    </rPh>
    <rPh sb="2" eb="4">
      <t>ハンロ</t>
    </rPh>
    <rPh sb="4" eb="6">
      <t>カイタク</t>
    </rPh>
    <rPh sb="6" eb="8">
      <t>ジギョウ</t>
    </rPh>
    <rPh sb="9" eb="11">
      <t>モウシコミ</t>
    </rPh>
    <rPh sb="11" eb="12">
      <t>シ</t>
    </rPh>
    <rPh sb="13" eb="14">
      <t>キ</t>
    </rPh>
    <rPh sb="15" eb="17">
      <t>ジキ</t>
    </rPh>
    <rPh sb="18" eb="19">
      <t>ハヤ</t>
    </rPh>
    <phoneticPr fontId="3"/>
  </si>
  <si>
    <t>海外販路開拓を年度内に進める必要があるため。</t>
    <rPh sb="0" eb="2">
      <t>カイガイ</t>
    </rPh>
    <rPh sb="2" eb="4">
      <t>ハンロ</t>
    </rPh>
    <rPh sb="4" eb="6">
      <t>カイタク</t>
    </rPh>
    <rPh sb="7" eb="10">
      <t>ネンドナイ</t>
    </rPh>
    <rPh sb="11" eb="12">
      <t>スス</t>
    </rPh>
    <rPh sb="14" eb="16">
      <t>ヒツヨウ</t>
    </rPh>
    <phoneticPr fontId="3"/>
  </si>
  <si>
    <t>年度内執行のためには、依頼時期を早める必要があったため。</t>
    <rPh sb="0" eb="3">
      <t>ネンドナイ</t>
    </rPh>
    <rPh sb="3" eb="5">
      <t>シッコウ</t>
    </rPh>
    <rPh sb="11" eb="13">
      <t>イライ</t>
    </rPh>
    <rPh sb="13" eb="15">
      <t>ジキ</t>
    </rPh>
    <rPh sb="16" eb="17">
      <t>ハヤ</t>
    </rPh>
    <rPh sb="19" eb="21">
      <t>ヒツヨウ</t>
    </rPh>
    <phoneticPr fontId="3"/>
  </si>
  <si>
    <t>委託契約等の手続きに時間を要するため。</t>
    <rPh sb="0" eb="2">
      <t>イタク</t>
    </rPh>
    <rPh sb="2" eb="4">
      <t>ケイヤク</t>
    </rPh>
    <rPh sb="4" eb="5">
      <t>トウ</t>
    </rPh>
    <rPh sb="6" eb="8">
      <t>テツヅ</t>
    </rPh>
    <rPh sb="10" eb="12">
      <t>ジカン</t>
    </rPh>
    <rPh sb="13" eb="14">
      <t>ヨウ</t>
    </rPh>
    <phoneticPr fontId="3"/>
  </si>
  <si>
    <t>商標等の手続きに時間を要するため。</t>
    <rPh sb="0" eb="2">
      <t>ショウヒョウ</t>
    </rPh>
    <rPh sb="2" eb="3">
      <t>トウ</t>
    </rPh>
    <rPh sb="4" eb="6">
      <t>テツヅ</t>
    </rPh>
    <rPh sb="8" eb="10">
      <t>ジカン</t>
    </rPh>
    <rPh sb="11" eb="12">
      <t>ヨウ</t>
    </rPh>
    <phoneticPr fontId="3"/>
  </si>
  <si>
    <t>具体的な内容</t>
  </si>
  <si>
    <t>費目</t>
  </si>
  <si>
    <t>金額（円）</t>
  </si>
  <si>
    <t>日付（予定）</t>
  </si>
  <si>
    <t>契約・発注</t>
  </si>
  <si>
    <t>納品</t>
  </si>
  <si>
    <t>支払（精算）</t>
  </si>
  <si>
    <t>（単位：円）</t>
    <rPh sb="1" eb="3">
      <t>タンイ</t>
    </rPh>
    <rPh sb="4" eb="5">
      <t>エン</t>
    </rPh>
    <phoneticPr fontId="3"/>
  </si>
  <si>
    <t>交付決定済額</t>
    <rPh sb="0" eb="2">
      <t>コウフ</t>
    </rPh>
    <rPh sb="2" eb="4">
      <t>ケッテイ</t>
    </rPh>
    <rPh sb="4" eb="5">
      <t>ズ</t>
    </rPh>
    <rPh sb="5" eb="6">
      <t>ガク</t>
    </rPh>
    <phoneticPr fontId="3"/>
  </si>
  <si>
    <t>　　円</t>
    <rPh sb="2" eb="3">
      <t>エン</t>
    </rPh>
    <phoneticPr fontId="3"/>
  </si>
  <si>
    <t>変更前</t>
    <rPh sb="0" eb="3">
      <t>ヘンコウマエ</t>
    </rPh>
    <phoneticPr fontId="3"/>
  </si>
  <si>
    <t>変更後</t>
    <rPh sb="0" eb="3">
      <t>ヘンコウゴ</t>
    </rPh>
    <phoneticPr fontId="3"/>
  </si>
  <si>
    <t>変更額</t>
    <rPh sb="0" eb="2">
      <t>ヘンコウ</t>
    </rPh>
    <rPh sb="2" eb="3">
      <t>ガク</t>
    </rPh>
    <phoneticPr fontId="3"/>
  </si>
  <si>
    <t>謝金</t>
    <rPh sb="0" eb="2">
      <t>シャキン</t>
    </rPh>
    <phoneticPr fontId="3"/>
  </si>
  <si>
    <t>その他の経費</t>
    <rPh sb="2" eb="3">
      <t>タ</t>
    </rPh>
    <rPh sb="4" eb="6">
      <t>ケイヒ</t>
    </rPh>
    <phoneticPr fontId="3"/>
  </si>
  <si>
    <t>合計</t>
    <rPh sb="0" eb="2">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</si>
</sst>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999]000;[&lt;=9999]000\-00;000\-0000"/>
    <numFmt numFmtId="178" formatCode="[$-411]ge"/>
    <numFmt numFmtId="179" formatCode="#,##0_);[Red]\(#,##0\)"/>
    <numFmt numFmtId="180" formatCode="#,##0\ &quot;円&quot;"/>
  </numFmts>
  <fonts count="44">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2"/>
      <color rgb="FF000000"/>
      <name val="ＭＳ Ｐ明朝"/>
      <family val="1"/>
      <charset val="128"/>
    </font>
    <font>
      <sz val="12"/>
      <color theme="1"/>
      <name val="ＭＳ Ｐ明朝"/>
      <family val="1"/>
      <charset val="128"/>
    </font>
    <font>
      <sz val="11"/>
      <color theme="1"/>
      <name val="ＭＳ Ｐ明朝"/>
      <family val="1"/>
      <charset val="128"/>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b/>
      <sz val="9"/>
      <color rgb="FFFF0000"/>
      <name val="ＭＳ Ｐゴシック"/>
      <family val="3"/>
      <charset val="128"/>
      <scheme val="minor"/>
    </font>
    <font>
      <sz val="11"/>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8"/>
      <name val="ＭＳ Ｐ明朝"/>
      <family val="1"/>
      <charset val="128"/>
    </font>
    <font>
      <b/>
      <sz val="9"/>
      <color indexed="81"/>
      <name val="MS P ゴシック"/>
      <family val="3"/>
      <charset val="128"/>
    </font>
    <font>
      <sz val="11"/>
      <color theme="1"/>
      <name val="ＭＳ Ｐゴシック"/>
      <family val="3"/>
      <charset val="128"/>
      <scheme val="minor"/>
    </font>
    <font>
      <b/>
      <sz val="14"/>
      <name val="Meiryo UI"/>
      <family val="3"/>
      <charset val="128"/>
    </font>
    <font>
      <b/>
      <sz val="8"/>
      <name val="ＭＳ Ｐ明朝"/>
      <family val="1"/>
      <charset val="128"/>
    </font>
    <font>
      <sz val="14"/>
      <color theme="1"/>
      <name val="ＭＳ Ｐ明朝"/>
      <family val="1"/>
      <charset val="128"/>
    </font>
    <font>
      <b/>
      <sz val="14"/>
      <color theme="1"/>
      <name val="メイリオ"/>
      <family val="3"/>
      <charset val="128"/>
    </font>
    <font>
      <b/>
      <sz val="14"/>
      <color rgb="FFFF0000"/>
      <name val="メイリオ"/>
      <family val="3"/>
      <charset val="128"/>
    </font>
    <font>
      <sz val="10"/>
      <color rgb="FFFF0000"/>
      <name val="ＭＳ Ｐゴシック"/>
      <family val="3"/>
      <charset val="128"/>
      <scheme val="minor"/>
    </font>
    <font>
      <sz val="11"/>
      <color rgb="FF000000"/>
      <name val="ＭＳ Ｐ明朝"/>
      <family val="1"/>
      <charset val="128"/>
    </font>
    <font>
      <b/>
      <sz val="11"/>
      <color rgb="FFFFFF00"/>
      <name val="ＭＳ Ｐ明朝"/>
      <family val="1"/>
      <charset val="128"/>
    </font>
    <font>
      <sz val="16"/>
      <color rgb="FF000000"/>
      <name val="ＭＳ Ｐ明朝"/>
      <family val="1"/>
      <charset val="128"/>
    </font>
    <font>
      <b/>
      <i/>
      <sz val="9"/>
      <name val="ＭＳ Ｐ明朝"/>
      <family val="1"/>
      <charset val="128"/>
    </font>
    <font>
      <b/>
      <sz val="14"/>
      <color theme="1"/>
      <name val="Meiryo UI"/>
      <family val="3"/>
      <charset val="128"/>
    </font>
    <font>
      <sz val="11"/>
      <color theme="1"/>
      <name val="Meiryo UI"/>
      <family val="3"/>
      <charset val="128"/>
    </font>
    <font>
      <sz val="11"/>
      <color rgb="FF000000"/>
      <name val="Meiryo UI"/>
      <family val="3"/>
      <charset val="128"/>
    </font>
    <font>
      <b/>
      <sz val="16"/>
      <color rgb="FF000000"/>
      <name val="Meiryo UI"/>
      <family val="3"/>
      <charset val="128"/>
    </font>
    <font>
      <sz val="10"/>
      <color theme="1"/>
      <name val="ＭＳ Ｐ明朝"/>
      <family val="1"/>
      <charset val="128"/>
    </font>
    <font>
      <sz val="6"/>
      <color theme="1"/>
      <name val="Meiryo UI"/>
      <family val="3"/>
      <charset val="128"/>
    </font>
    <font>
      <sz val="10"/>
      <color theme="1"/>
      <name val="Meiryo UI"/>
      <family val="3"/>
      <charset val="128"/>
    </font>
    <font>
      <sz val="11"/>
      <name val="Meiryo UI"/>
      <family val="3"/>
      <charset val="128"/>
    </font>
    <font>
      <b/>
      <sz val="11"/>
      <color rgb="FF000000"/>
      <name val="ＭＳ Ｐ明朝"/>
      <family val="1"/>
      <charset val="128"/>
    </font>
    <font>
      <sz val="9"/>
      <color indexed="81"/>
      <name val="MS P ゴシック"/>
      <family val="3"/>
      <charset val="128"/>
    </font>
    <font>
      <sz val="12"/>
      <color theme="1"/>
      <name val="ＭＳ Ｐゴシック"/>
      <family val="3"/>
      <charset val="128"/>
      <scheme val="minor"/>
    </font>
    <font>
      <b/>
      <sz val="11"/>
      <color rgb="FFFF0000"/>
      <name val="ＭＳ Ｐゴシック"/>
      <family val="3"/>
      <charset val="128"/>
      <scheme val="minor"/>
    </font>
    <font>
      <b/>
      <u/>
      <sz val="10"/>
      <color theme="1"/>
      <name val="ＭＳ Ｐゴシック"/>
      <family val="3"/>
      <charset val="128"/>
      <scheme val="minor"/>
    </font>
    <font>
      <b/>
      <u/>
      <sz val="9"/>
      <color indexed="81"/>
      <name val="MS P ゴシック"/>
      <family val="3"/>
      <charset val="128"/>
    </font>
    <font>
      <b/>
      <u/>
      <sz val="10"/>
      <color indexed="81"/>
      <name val="MS P ゴシック"/>
      <family val="3"/>
      <charset val="128"/>
    </font>
    <font>
      <sz val="9"/>
      <color theme="1"/>
      <name val="ＭＳ Ｐ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indexed="22"/>
        <bgColor indexed="64"/>
      </patternFill>
    </fill>
    <fill>
      <patternFill patternType="solid">
        <fgColor theme="8" tint="0.39997558519241921"/>
        <bgColor indexed="64"/>
      </patternFill>
    </fill>
  </fills>
  <borders count="95">
    <border>
      <left/>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dotted">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tted">
        <color auto="1"/>
      </top>
      <bottom style="dotted">
        <color auto="1"/>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1" fillId="0" borderId="0"/>
    <xf numFmtId="38" fontId="17" fillId="0" borderId="0" applyFont="0" applyFill="0" applyBorder="0" applyAlignment="0" applyProtection="0">
      <alignment vertical="center"/>
    </xf>
  </cellStyleXfs>
  <cellXfs count="25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wrapText="1" indent="1"/>
    </xf>
    <xf numFmtId="3" fontId="5" fillId="0" borderId="0" xfId="0" applyNumberFormat="1"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0" fillId="0" borderId="0" xfId="0" applyAlignment="1">
      <alignment vertical="center" wrapText="1"/>
    </xf>
    <xf numFmtId="177" fontId="0" fillId="0" borderId="0" xfId="0" applyNumberFormat="1" applyAlignment="1">
      <alignment vertical="center" wrapText="1"/>
    </xf>
    <xf numFmtId="0" fontId="8" fillId="0" borderId="0" xfId="0" applyFont="1" applyAlignment="1">
      <alignment vertical="center" wrapText="1"/>
    </xf>
    <xf numFmtId="0" fontId="5" fillId="0" borderId="0" xfId="0" applyFont="1" applyAlignment="1">
      <alignment horizontal="center" vertical="center"/>
    </xf>
    <xf numFmtId="58" fontId="5" fillId="0" borderId="0" xfId="0" applyNumberFormat="1" applyFont="1" applyAlignment="1">
      <alignment horizontal="right" vertical="center" shrinkToFit="1"/>
    </xf>
    <xf numFmtId="179" fontId="13" fillId="0" borderId="0" xfId="2" applyNumberFormat="1" applyFont="1" applyAlignment="1">
      <alignment vertical="center"/>
    </xf>
    <xf numFmtId="179" fontId="13" fillId="0" borderId="0" xfId="2" applyNumberFormat="1" applyFont="1"/>
    <xf numFmtId="58" fontId="5" fillId="0" borderId="0" xfId="0" applyNumberFormat="1" applyFont="1" applyAlignment="1">
      <alignment horizontal="left" vertical="center"/>
    </xf>
    <xf numFmtId="0" fontId="9" fillId="0" borderId="0" xfId="0" applyFont="1">
      <alignment vertical="center"/>
    </xf>
    <xf numFmtId="179" fontId="13" fillId="0" borderId="11" xfId="2" applyNumberFormat="1" applyFont="1" applyBorder="1" applyAlignment="1">
      <alignment horizontal="center" vertical="center" shrinkToFit="1"/>
    </xf>
    <xf numFmtId="179" fontId="13" fillId="0" borderId="4" xfId="2" applyNumberFormat="1" applyFont="1" applyBorder="1" applyAlignment="1">
      <alignment horizontal="center" vertical="center"/>
    </xf>
    <xf numFmtId="179" fontId="13" fillId="0" borderId="0" xfId="2" applyNumberFormat="1" applyFont="1" applyAlignment="1">
      <alignment horizontal="center" vertical="center"/>
    </xf>
    <xf numFmtId="0" fontId="13" fillId="0" borderId="0" xfId="2" applyFont="1"/>
    <xf numFmtId="179" fontId="13" fillId="0" borderId="0" xfId="2" applyNumberFormat="1" applyFont="1" applyAlignment="1">
      <alignment vertical="top"/>
    </xf>
    <xf numFmtId="179" fontId="15" fillId="3" borderId="30" xfId="2" applyNumberFormat="1" applyFont="1" applyFill="1" applyBorder="1" applyAlignment="1">
      <alignment vertical="center"/>
    </xf>
    <xf numFmtId="179" fontId="15" fillId="3" borderId="38" xfId="2" applyNumberFormat="1" applyFont="1" applyFill="1" applyBorder="1" applyAlignment="1">
      <alignment vertical="center"/>
    </xf>
    <xf numFmtId="179" fontId="12" fillId="0" borderId="0" xfId="2" applyNumberFormat="1" applyFont="1" applyAlignment="1">
      <alignment horizontal="right" vertical="center" wrapText="1"/>
    </xf>
    <xf numFmtId="179" fontId="13" fillId="3" borderId="30" xfId="2" applyNumberFormat="1" applyFont="1" applyFill="1" applyBorder="1" applyAlignment="1">
      <alignment horizontal="center" vertical="center"/>
    </xf>
    <xf numFmtId="0" fontId="20" fillId="0" borderId="0" xfId="0" applyFont="1">
      <alignment vertical="center"/>
    </xf>
    <xf numFmtId="14" fontId="0" fillId="2" borderId="8" xfId="0" applyNumberFormat="1" applyFill="1" applyBorder="1" applyAlignment="1" applyProtection="1">
      <alignment horizontal="left" vertical="center"/>
      <protection locked="0"/>
    </xf>
    <xf numFmtId="177" fontId="0" fillId="2" borderId="8" xfId="0" applyNumberFormat="1" applyFill="1" applyBorder="1" applyProtection="1">
      <alignment vertical="center"/>
      <protection locked="0"/>
    </xf>
    <xf numFmtId="0" fontId="0" fillId="2" borderId="8" xfId="0" applyFill="1" applyBorder="1" applyAlignment="1" applyProtection="1">
      <alignment vertical="center" wrapText="1"/>
      <protection locked="0"/>
    </xf>
    <xf numFmtId="0" fontId="0" fillId="2" borderId="8" xfId="0" applyFill="1" applyBorder="1" applyProtection="1">
      <alignment vertical="center"/>
      <protection locked="0"/>
    </xf>
    <xf numFmtId="0" fontId="0" fillId="0" borderId="0" xfId="0" applyProtection="1">
      <alignment vertical="center"/>
      <protection locked="0"/>
    </xf>
    <xf numFmtId="176" fontId="0" fillId="2" borderId="8" xfId="0" applyNumberFormat="1" applyFill="1" applyBorder="1" applyAlignment="1" applyProtection="1">
      <alignment horizontal="left" vertical="center"/>
      <protection locked="0"/>
    </xf>
    <xf numFmtId="179" fontId="13" fillId="2" borderId="14" xfId="2" applyNumberFormat="1" applyFont="1" applyFill="1" applyBorder="1" applyAlignment="1" applyProtection="1">
      <alignment vertical="center"/>
      <protection locked="0"/>
    </xf>
    <xf numFmtId="179" fontId="15" fillId="2" borderId="15" xfId="2" applyNumberFormat="1" applyFont="1" applyFill="1" applyBorder="1" applyAlignment="1" applyProtection="1">
      <alignment vertical="center" wrapText="1"/>
      <protection locked="0"/>
    </xf>
    <xf numFmtId="179" fontId="13" fillId="2" borderId="17" xfId="2" applyNumberFormat="1" applyFont="1" applyFill="1" applyBorder="1" applyAlignment="1" applyProtection="1">
      <alignment vertical="center"/>
      <protection locked="0"/>
    </xf>
    <xf numFmtId="179" fontId="13" fillId="2" borderId="24" xfId="2" applyNumberFormat="1" applyFont="1" applyFill="1" applyBorder="1" applyAlignment="1" applyProtection="1">
      <alignment vertical="center"/>
      <protection locked="0"/>
    </xf>
    <xf numFmtId="179" fontId="12" fillId="2" borderId="12" xfId="2" applyNumberFormat="1" applyFont="1" applyFill="1" applyBorder="1" applyAlignment="1" applyProtection="1">
      <alignment horizontal="left" vertical="center" wrapText="1" shrinkToFit="1"/>
      <protection locked="0"/>
    </xf>
    <xf numFmtId="179" fontId="15" fillId="2" borderId="32" xfId="2" applyNumberFormat="1" applyFont="1" applyFill="1" applyBorder="1" applyAlignment="1" applyProtection="1">
      <alignment vertical="center" wrapText="1"/>
      <protection locked="0"/>
    </xf>
    <xf numFmtId="179" fontId="12" fillId="2" borderId="16" xfId="2" applyNumberFormat="1" applyFont="1" applyFill="1" applyBorder="1" applyAlignment="1" applyProtection="1">
      <alignment horizontal="left" vertical="center" wrapText="1"/>
      <protection locked="0"/>
    </xf>
    <xf numFmtId="179" fontId="15" fillId="2" borderId="18" xfId="2" applyNumberFormat="1" applyFont="1" applyFill="1" applyBorder="1" applyAlignment="1" applyProtection="1">
      <alignment vertical="center" wrapText="1"/>
      <protection locked="0"/>
    </xf>
    <xf numFmtId="179" fontId="15" fillId="2" borderId="31" xfId="2" applyNumberFormat="1" applyFont="1" applyFill="1" applyBorder="1" applyAlignment="1" applyProtection="1">
      <alignment vertical="center" wrapText="1"/>
      <protection locked="0"/>
    </xf>
    <xf numFmtId="179" fontId="12" fillId="2" borderId="22" xfId="2" applyNumberFormat="1" applyFont="1" applyFill="1" applyBorder="1" applyAlignment="1" applyProtection="1">
      <alignment horizontal="left" vertical="center" wrapText="1"/>
      <protection locked="0"/>
    </xf>
    <xf numFmtId="179" fontId="15" fillId="2" borderId="25" xfId="2" applyNumberFormat="1" applyFont="1" applyFill="1" applyBorder="1" applyAlignment="1" applyProtection="1">
      <alignment vertical="center" wrapText="1"/>
      <protection locked="0"/>
    </xf>
    <xf numFmtId="179" fontId="13" fillId="2" borderId="35" xfId="2" applyNumberFormat="1" applyFont="1" applyFill="1" applyBorder="1" applyAlignment="1" applyProtection="1">
      <alignment vertical="center"/>
      <protection locked="0"/>
    </xf>
    <xf numFmtId="0" fontId="21" fillId="0" borderId="0" xfId="0" applyFont="1">
      <alignment vertical="center"/>
    </xf>
    <xf numFmtId="0" fontId="9" fillId="0" borderId="0" xfId="0" applyFont="1" applyAlignment="1">
      <alignment vertical="center" wrapText="1"/>
    </xf>
    <xf numFmtId="38" fontId="0" fillId="2" borderId="8" xfId="3" applyFont="1" applyFill="1" applyBorder="1" applyAlignment="1" applyProtection="1">
      <alignment horizontal="left" vertical="center"/>
      <protection locked="0"/>
    </xf>
    <xf numFmtId="179" fontId="13" fillId="0" borderId="5" xfId="2" applyNumberFormat="1" applyFont="1" applyBorder="1" applyAlignment="1">
      <alignment horizontal="center" vertical="center"/>
    </xf>
    <xf numFmtId="0" fontId="13" fillId="0" borderId="0" xfId="2" applyFont="1" applyAlignment="1">
      <alignment vertical="center"/>
    </xf>
    <xf numFmtId="0" fontId="24" fillId="0" borderId="0" xfId="1" applyFont="1">
      <alignment vertical="center"/>
    </xf>
    <xf numFmtId="0" fontId="6" fillId="0" borderId="0" xfId="1" applyFont="1">
      <alignment vertical="center"/>
    </xf>
    <xf numFmtId="0" fontId="6" fillId="0" borderId="0" xfId="1" applyFont="1" applyAlignment="1">
      <alignment vertical="center" wrapText="1"/>
    </xf>
    <xf numFmtId="0" fontId="25" fillId="0" borderId="0" xfId="1" applyFont="1">
      <alignment vertical="center"/>
    </xf>
    <xf numFmtId="0" fontId="26" fillId="0" borderId="0" xfId="1" applyFont="1" applyAlignment="1">
      <alignment horizontal="center" vertical="center"/>
    </xf>
    <xf numFmtId="0" fontId="4" fillId="0" borderId="0" xfId="1" applyFont="1" applyAlignment="1">
      <alignment horizontal="right" vertical="center" indent="4"/>
    </xf>
    <xf numFmtId="0" fontId="5" fillId="4" borderId="72" xfId="1" applyFont="1" applyFill="1" applyBorder="1" applyAlignment="1" applyProtection="1">
      <alignment vertical="center" wrapText="1"/>
      <protection locked="0"/>
    </xf>
    <xf numFmtId="0" fontId="5" fillId="4" borderId="59" xfId="1" applyFont="1" applyFill="1" applyBorder="1" applyAlignment="1" applyProtection="1">
      <alignment vertical="center" wrapText="1"/>
      <protection locked="0"/>
    </xf>
    <xf numFmtId="0" fontId="5" fillId="4" borderId="45" xfId="1" applyFont="1" applyFill="1" applyBorder="1" applyAlignment="1" applyProtection="1">
      <alignment vertical="center" wrapText="1"/>
      <protection locked="0"/>
    </xf>
    <xf numFmtId="0" fontId="5" fillId="4" borderId="41" xfId="1" applyFont="1" applyFill="1" applyBorder="1" applyAlignment="1" applyProtection="1">
      <alignment vertical="center" wrapText="1"/>
      <protection locked="0"/>
    </xf>
    <xf numFmtId="0" fontId="28" fillId="0" borderId="0" xfId="1" applyFont="1">
      <alignment vertical="center"/>
    </xf>
    <xf numFmtId="0" fontId="29" fillId="0" borderId="0" xfId="1" applyFont="1">
      <alignment vertical="center"/>
    </xf>
    <xf numFmtId="0" fontId="30" fillId="0" borderId="0" xfId="1" applyFont="1">
      <alignment vertical="center"/>
    </xf>
    <xf numFmtId="0" fontId="31" fillId="0" borderId="0" xfId="1" applyFont="1" applyAlignment="1">
      <alignment horizontal="center" vertical="center"/>
    </xf>
    <xf numFmtId="0" fontId="5" fillId="4" borderId="75" xfId="1" applyFont="1" applyFill="1" applyBorder="1" applyAlignment="1" applyProtection="1">
      <alignment vertical="center" wrapText="1"/>
      <protection locked="0"/>
    </xf>
    <xf numFmtId="0" fontId="33" fillId="0" borderId="9" xfId="1" applyFont="1" applyBorder="1" applyAlignment="1">
      <alignment horizontal="center" vertical="center" wrapText="1"/>
    </xf>
    <xf numFmtId="0" fontId="30" fillId="0" borderId="0" xfId="1" applyFont="1" applyAlignment="1">
      <alignment horizontal="center" vertical="center"/>
    </xf>
    <xf numFmtId="0" fontId="29" fillId="0" borderId="0" xfId="1" applyFont="1" applyAlignment="1">
      <alignment horizontal="center" vertical="center"/>
    </xf>
    <xf numFmtId="179" fontId="13" fillId="3" borderId="29" xfId="2" applyNumberFormat="1" applyFont="1" applyFill="1" applyBorder="1" applyAlignment="1">
      <alignment vertical="center"/>
    </xf>
    <xf numFmtId="179" fontId="13" fillId="3" borderId="41" xfId="2" applyNumberFormat="1" applyFont="1" applyFill="1" applyBorder="1" applyAlignment="1">
      <alignment vertical="center"/>
    </xf>
    <xf numFmtId="179" fontId="13" fillId="3" borderId="9" xfId="2" applyNumberFormat="1" applyFont="1" applyFill="1" applyBorder="1" applyAlignment="1">
      <alignment vertical="center"/>
    </xf>
    <xf numFmtId="179" fontId="35" fillId="0" borderId="0" xfId="2" applyNumberFormat="1" applyFont="1" applyAlignment="1">
      <alignment vertical="center"/>
    </xf>
    <xf numFmtId="0" fontId="24" fillId="0" borderId="0" xfId="0" applyFont="1">
      <alignment vertical="center"/>
    </xf>
    <xf numFmtId="38" fontId="20" fillId="0" borderId="0" xfId="0" applyNumberFormat="1" applyFont="1" applyAlignment="1">
      <alignment horizontal="center" vertical="center"/>
    </xf>
    <xf numFmtId="0" fontId="20" fillId="0" borderId="0" xfId="0" applyFont="1" applyAlignment="1">
      <alignment horizontal="center" vertical="center"/>
    </xf>
    <xf numFmtId="0" fontId="5" fillId="0" borderId="0" xfId="0" applyFont="1" applyAlignment="1">
      <alignment horizontal="distributed" vertical="center"/>
    </xf>
    <xf numFmtId="58" fontId="5" fillId="0" borderId="0" xfId="0" applyNumberFormat="1" applyFont="1" applyAlignment="1">
      <alignment horizontal="right" vertical="center"/>
    </xf>
    <xf numFmtId="58" fontId="5" fillId="0" borderId="0" xfId="0" applyNumberFormat="1" applyFont="1" applyAlignment="1">
      <alignment horizontal="distributed" vertical="center"/>
    </xf>
    <xf numFmtId="0" fontId="38" fillId="0" borderId="0" xfId="0" applyFont="1">
      <alignment vertical="center"/>
    </xf>
    <xf numFmtId="0" fontId="5" fillId="0" borderId="56" xfId="0" applyFont="1" applyBorder="1" applyAlignment="1">
      <alignment horizontal="center" vertical="center" wrapText="1"/>
    </xf>
    <xf numFmtId="0" fontId="5" fillId="0" borderId="56" xfId="0" applyFont="1" applyBorder="1" applyAlignment="1">
      <alignment horizontal="justify" vertical="center" wrapText="1"/>
    </xf>
    <xf numFmtId="0" fontId="0" fillId="0" borderId="8" xfId="0" applyBorder="1">
      <alignment vertical="center"/>
    </xf>
    <xf numFmtId="0" fontId="39" fillId="0" borderId="0" xfId="0" applyFont="1">
      <alignment vertical="center"/>
    </xf>
    <xf numFmtId="0" fontId="0" fillId="0" borderId="85" xfId="0" applyBorder="1" applyProtection="1">
      <alignment vertical="center"/>
      <protection locked="0"/>
    </xf>
    <xf numFmtId="57" fontId="5" fillId="0" borderId="56" xfId="0" applyNumberFormat="1" applyFont="1" applyBorder="1" applyAlignment="1">
      <alignment horizontal="center" vertical="center" wrapText="1"/>
    </xf>
    <xf numFmtId="38" fontId="5" fillId="0" borderId="56" xfId="3" applyFont="1" applyBorder="1" applyAlignment="1">
      <alignment horizontal="right" vertical="center" wrapText="1"/>
    </xf>
    <xf numFmtId="0" fontId="6" fillId="0" borderId="56" xfId="0" applyFont="1" applyBorder="1" applyAlignment="1">
      <alignment horizontal="justify" vertical="center" wrapText="1"/>
    </xf>
    <xf numFmtId="0" fontId="5" fillId="0" borderId="0" xfId="0" applyFont="1" applyAlignment="1"/>
    <xf numFmtId="3" fontId="5" fillId="0" borderId="0" xfId="0" applyNumberFormat="1" applyFont="1" applyAlignment="1"/>
    <xf numFmtId="0" fontId="5" fillId="0" borderId="0" xfId="0" applyFont="1" applyAlignment="1">
      <alignment horizontal="right"/>
    </xf>
    <xf numFmtId="0" fontId="5" fillId="0" borderId="0" xfId="0" applyFont="1" applyAlignment="1">
      <alignment horizontal="left" vertical="top" wrapText="1"/>
    </xf>
    <xf numFmtId="57" fontId="5" fillId="0" borderId="55" xfId="0" applyNumberFormat="1" applyFont="1" applyBorder="1" applyAlignment="1">
      <alignment horizontal="center" vertical="center" wrapText="1"/>
    </xf>
    <xf numFmtId="57" fontId="5" fillId="0" borderId="87" xfId="0" applyNumberFormat="1" applyFont="1" applyBorder="1" applyAlignment="1">
      <alignment horizontal="center" vertical="center" wrapText="1"/>
    </xf>
    <xf numFmtId="57" fontId="5" fillId="0" borderId="88" xfId="0" applyNumberFormat="1" applyFont="1" applyBorder="1" applyAlignment="1">
      <alignment horizontal="center" vertical="center" wrapText="1"/>
    </xf>
    <xf numFmtId="0" fontId="6" fillId="0" borderId="79" xfId="0" applyFont="1" applyBorder="1" applyAlignment="1">
      <alignment horizontal="distributed" vertical="center" indent="1"/>
    </xf>
    <xf numFmtId="0" fontId="6" fillId="0" borderId="44" xfId="0" applyFont="1" applyBorder="1" applyAlignment="1">
      <alignment horizontal="distributed" vertical="center" indent="1"/>
    </xf>
    <xf numFmtId="57" fontId="5" fillId="0" borderId="57" xfId="0" applyNumberFormat="1" applyFont="1" applyBorder="1" applyAlignment="1">
      <alignment horizontal="center" vertical="center" wrapText="1"/>
    </xf>
    <xf numFmtId="57" fontId="5" fillId="0" borderId="86" xfId="0" applyNumberFormat="1" applyFont="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6" fillId="0" borderId="48" xfId="0" applyFont="1" applyBorder="1" applyAlignment="1">
      <alignment horizontal="distributed" vertical="center" indent="1"/>
    </xf>
    <xf numFmtId="57" fontId="5" fillId="0" borderId="81" xfId="0" applyNumberFormat="1" applyFont="1" applyBorder="1" applyAlignment="1">
      <alignment horizontal="center" vertical="center" wrapText="1"/>
    </xf>
    <xf numFmtId="57" fontId="5" fillId="0" borderId="82" xfId="0" applyNumberFormat="1" applyFont="1" applyBorder="1" applyAlignment="1">
      <alignment horizontal="center" vertical="center" wrapText="1"/>
    </xf>
    <xf numFmtId="57" fontId="5" fillId="0" borderId="83" xfId="0" applyNumberFormat="1" applyFont="1" applyBorder="1" applyAlignment="1">
      <alignment horizontal="center" vertical="center" wrapText="1"/>
    </xf>
    <xf numFmtId="0" fontId="6" fillId="0" borderId="89" xfId="0" applyFont="1" applyBorder="1" applyAlignment="1">
      <alignment horizontal="distributed" vertical="center" indent="1"/>
    </xf>
    <xf numFmtId="57" fontId="5" fillId="0" borderId="70" xfId="0" applyNumberFormat="1" applyFont="1" applyBorder="1" applyAlignment="1">
      <alignment horizontal="center" vertical="center" wrapText="1"/>
    </xf>
    <xf numFmtId="57" fontId="5" fillId="0" borderId="69" xfId="0" applyNumberFormat="1" applyFont="1" applyBorder="1" applyAlignment="1">
      <alignment horizontal="center" vertical="center" wrapText="1"/>
    </xf>
    <xf numFmtId="57" fontId="5" fillId="0" borderId="68" xfId="0" applyNumberFormat="1" applyFont="1" applyBorder="1" applyAlignment="1">
      <alignment horizontal="center" vertical="center" wrapText="1"/>
    </xf>
    <xf numFmtId="0" fontId="5" fillId="0" borderId="78" xfId="0" applyFont="1" applyBorder="1" applyAlignment="1">
      <alignment horizontal="center" vertical="center" wrapText="1"/>
    </xf>
    <xf numFmtId="179" fontId="13" fillId="0" borderId="21" xfId="2" applyNumberFormat="1" applyFont="1" applyBorder="1" applyAlignment="1">
      <alignment vertical="center"/>
    </xf>
    <xf numFmtId="179" fontId="13" fillId="0" borderId="24" xfId="2" applyNumberFormat="1" applyFont="1" applyBorder="1" applyAlignment="1">
      <alignment vertical="center"/>
    </xf>
    <xf numFmtId="179" fontId="13" fillId="0" borderId="14" xfId="2" applyNumberFormat="1" applyFont="1" applyBorder="1" applyAlignment="1">
      <alignment horizontal="right" vertical="center"/>
    </xf>
    <xf numFmtId="179" fontId="15" fillId="0" borderId="15" xfId="2" applyNumberFormat="1" applyFont="1" applyBorder="1" applyAlignment="1">
      <alignment vertical="center" wrapText="1"/>
    </xf>
    <xf numFmtId="180" fontId="19" fillId="0" borderId="2" xfId="2" applyNumberFormat="1" applyFont="1" applyBorder="1" applyAlignment="1">
      <alignment vertical="center" wrapText="1" shrinkToFit="1"/>
    </xf>
    <xf numFmtId="179" fontId="15" fillId="0" borderId="25" xfId="2" applyNumberFormat="1" applyFont="1" applyBorder="1" applyAlignment="1">
      <alignment vertical="center" shrinkToFit="1"/>
    </xf>
    <xf numFmtId="179" fontId="14" fillId="0" borderId="0" xfId="2" applyNumberFormat="1" applyFont="1" applyAlignment="1">
      <alignment vertical="center"/>
    </xf>
    <xf numFmtId="179" fontId="13" fillId="0" borderId="19" xfId="2" applyNumberFormat="1" applyFont="1" applyBorder="1" applyAlignment="1">
      <alignment horizontal="left" vertical="center"/>
    </xf>
    <xf numFmtId="179" fontId="13" fillId="0" borderId="20" xfId="2" applyNumberFormat="1" applyFont="1" applyBorder="1" applyAlignment="1">
      <alignment horizontal="left" vertical="center"/>
    </xf>
    <xf numFmtId="0" fontId="13" fillId="0" borderId="20" xfId="2" applyFont="1" applyBorder="1" applyAlignment="1">
      <alignment vertical="center"/>
    </xf>
    <xf numFmtId="0" fontId="13" fillId="0" borderId="0" xfId="2" applyFont="1" applyAlignment="1">
      <alignment vertical="center"/>
    </xf>
    <xf numFmtId="0" fontId="18" fillId="0" borderId="0" xfId="2" applyFont="1" applyAlignment="1">
      <alignment horizontal="center" vertical="center"/>
    </xf>
    <xf numFmtId="179" fontId="13" fillId="0" borderId="10" xfId="2" applyNumberFormat="1" applyFont="1" applyBorder="1" applyAlignment="1">
      <alignment horizontal="center" vertical="center"/>
    </xf>
    <xf numFmtId="179" fontId="13" fillId="0" borderId="12" xfId="2" applyNumberFormat="1" applyFont="1" applyBorder="1" applyAlignment="1">
      <alignment vertical="center"/>
    </xf>
    <xf numFmtId="0" fontId="13" fillId="0" borderId="13" xfId="2" applyFont="1" applyBorder="1" applyAlignment="1">
      <alignment vertical="center"/>
    </xf>
    <xf numFmtId="0" fontId="13" fillId="0" borderId="16" xfId="2" applyFont="1" applyBorder="1" applyAlignment="1">
      <alignment horizontal="left" vertical="center" wrapText="1"/>
    </xf>
    <xf numFmtId="0" fontId="13" fillId="0" borderId="31" xfId="2" applyFont="1" applyBorder="1" applyAlignment="1">
      <alignment horizontal="left" vertical="center" wrapText="1"/>
    </xf>
    <xf numFmtId="179" fontId="13" fillId="3" borderId="26" xfId="2" applyNumberFormat="1" applyFont="1" applyFill="1" applyBorder="1" applyAlignment="1">
      <alignment horizontal="left" vertical="center" wrapText="1"/>
    </xf>
    <xf numFmtId="179" fontId="13" fillId="3" borderId="27" xfId="2" applyNumberFormat="1" applyFont="1" applyFill="1" applyBorder="1" applyAlignment="1">
      <alignment horizontal="left" vertical="center"/>
    </xf>
    <xf numFmtId="179" fontId="13" fillId="3" borderId="28" xfId="2" applyNumberFormat="1" applyFont="1" applyFill="1" applyBorder="1" applyAlignment="1">
      <alignment horizontal="left" vertical="center"/>
    </xf>
    <xf numFmtId="179" fontId="13" fillId="0" borderId="22" xfId="2" applyNumberFormat="1" applyFont="1" applyBorder="1" applyAlignment="1">
      <alignment horizontal="left" vertical="center"/>
    </xf>
    <xf numFmtId="0" fontId="13" fillId="0" borderId="23" xfId="2" applyFont="1" applyBorder="1" applyAlignment="1">
      <alignment vertical="center"/>
    </xf>
    <xf numFmtId="179" fontId="13" fillId="0" borderId="5" xfId="2" applyNumberFormat="1" applyFont="1" applyBorder="1" applyAlignment="1">
      <alignment horizontal="center" vertical="center"/>
    </xf>
    <xf numFmtId="0" fontId="13" fillId="0" borderId="6" xfId="2" applyFont="1" applyBorder="1" applyAlignment="1">
      <alignment horizontal="center" vertical="center"/>
    </xf>
    <xf numFmtId="179" fontId="13" fillId="0" borderId="12" xfId="2" applyNumberFormat="1" applyFont="1" applyBorder="1" applyAlignment="1">
      <alignment horizontal="left" vertical="center" wrapText="1"/>
    </xf>
    <xf numFmtId="179" fontId="13" fillId="0" borderId="32" xfId="2" applyNumberFormat="1" applyFont="1" applyBorder="1" applyAlignment="1">
      <alignment horizontal="left" vertical="center" wrapText="1"/>
    </xf>
    <xf numFmtId="179" fontId="13" fillId="0" borderId="16" xfId="2" applyNumberFormat="1" applyFont="1" applyBorder="1" applyAlignment="1">
      <alignment horizontal="left" vertical="center"/>
    </xf>
    <xf numFmtId="179" fontId="13" fillId="0" borderId="31" xfId="2" applyNumberFormat="1" applyFont="1" applyBorder="1" applyAlignment="1">
      <alignment horizontal="left" vertical="center"/>
    </xf>
    <xf numFmtId="179" fontId="13" fillId="3" borderId="26" xfId="2" applyNumberFormat="1" applyFont="1" applyFill="1" applyBorder="1" applyAlignment="1">
      <alignment horizontal="left" vertical="center"/>
    </xf>
    <xf numFmtId="179" fontId="13" fillId="0" borderId="16" xfId="2" applyNumberFormat="1" applyFont="1" applyBorder="1" applyAlignment="1">
      <alignment horizontal="left" vertical="center" wrapText="1"/>
    </xf>
    <xf numFmtId="179" fontId="13" fillId="0" borderId="31" xfId="2" applyNumberFormat="1" applyFont="1" applyBorder="1" applyAlignment="1">
      <alignment horizontal="left" vertical="center" wrapText="1"/>
    </xf>
    <xf numFmtId="179" fontId="13" fillId="0" borderId="22" xfId="2" applyNumberFormat="1" applyFont="1" applyBorder="1" applyAlignment="1">
      <alignment horizontal="left" vertical="center" wrapText="1"/>
    </xf>
    <xf numFmtId="179" fontId="13" fillId="0" borderId="33" xfId="2" applyNumberFormat="1" applyFont="1" applyBorder="1" applyAlignment="1">
      <alignment horizontal="left" vertical="center" wrapText="1"/>
    </xf>
    <xf numFmtId="179" fontId="13" fillId="3" borderId="1" xfId="2" applyNumberFormat="1" applyFont="1" applyFill="1" applyBorder="1" applyAlignment="1">
      <alignment horizontal="left" vertical="center"/>
    </xf>
    <xf numFmtId="179" fontId="13" fillId="3" borderId="36" xfId="2" applyNumberFormat="1" applyFont="1" applyFill="1" applyBorder="1" applyAlignment="1">
      <alignment horizontal="left" vertical="center"/>
    </xf>
    <xf numFmtId="179" fontId="13" fillId="3" borderId="37" xfId="2" applyNumberFormat="1" applyFont="1" applyFill="1" applyBorder="1" applyAlignment="1">
      <alignment horizontal="left" vertical="center"/>
    </xf>
    <xf numFmtId="179" fontId="13" fillId="0" borderId="34" xfId="2" applyNumberFormat="1" applyFont="1" applyBorder="1" applyAlignment="1">
      <alignment horizontal="left" vertical="center" wrapText="1"/>
    </xf>
    <xf numFmtId="179" fontId="13" fillId="0" borderId="39" xfId="2" applyNumberFormat="1" applyFont="1" applyBorder="1" applyAlignment="1">
      <alignment horizontal="left" vertical="center" wrapText="1"/>
    </xf>
    <xf numFmtId="179" fontId="13" fillId="0" borderId="40" xfId="2" applyNumberFormat="1" applyFont="1" applyBorder="1" applyAlignment="1">
      <alignment horizontal="left" vertical="center" wrapText="1"/>
    </xf>
    <xf numFmtId="0" fontId="5" fillId="0" borderId="0" xfId="0" applyFont="1" applyAlignment="1">
      <alignment vertical="center" wrapText="1"/>
    </xf>
    <xf numFmtId="178" fontId="5" fillId="0" borderId="0" xfId="0" applyNumberFormat="1" applyFont="1" applyAlignment="1">
      <alignment horizontal="right" vertical="center" shrinkToFit="1"/>
    </xf>
    <xf numFmtId="0" fontId="5" fillId="0" borderId="0" xfId="0" applyFont="1" applyAlignment="1">
      <alignment horizontal="left" vertical="center" shrinkToFit="1"/>
    </xf>
    <xf numFmtId="0" fontId="5" fillId="0" borderId="0" xfId="0" applyFont="1" applyAlignment="1" applyProtection="1">
      <alignment horizontal="center" vertical="center" shrinkToFit="1"/>
      <protection locked="0"/>
    </xf>
    <xf numFmtId="0" fontId="5" fillId="0" borderId="0" xfId="0" applyFont="1" applyAlignment="1">
      <alignment horizontal="center" vertical="center" shrinkToFit="1"/>
    </xf>
    <xf numFmtId="0" fontId="5" fillId="0" borderId="3" xfId="0" applyFont="1" applyBorder="1" applyAlignment="1" applyProtection="1">
      <alignment vertical="center" wrapText="1" shrinkToFit="1"/>
      <protection locked="0"/>
    </xf>
    <xf numFmtId="0" fontId="6" fillId="0" borderId="0" xfId="0" applyFont="1" applyAlignment="1">
      <alignment horizontal="distributed" vertical="center"/>
    </xf>
    <xf numFmtId="38" fontId="20" fillId="0" borderId="0" xfId="0" applyNumberFormat="1" applyFont="1" applyAlignment="1">
      <alignment horizontal="center" vertical="center"/>
    </xf>
    <xf numFmtId="0" fontId="20" fillId="0" borderId="0" xfId="0" applyFont="1" applyAlignment="1">
      <alignment horizontal="center" vertical="center"/>
    </xf>
    <xf numFmtId="0" fontId="4" fillId="0" borderId="0" xfId="0" applyFont="1" applyAlignment="1">
      <alignment horizontal="justify" vertical="center" wrapText="1"/>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center" vertical="center"/>
    </xf>
    <xf numFmtId="58" fontId="5" fillId="0" borderId="0" xfId="0" applyNumberFormat="1" applyFont="1" applyAlignment="1">
      <alignment horizontal="right" vertical="center"/>
    </xf>
    <xf numFmtId="58" fontId="5" fillId="0" borderId="0" xfId="0" applyNumberFormat="1" applyFont="1" applyAlignment="1">
      <alignment horizontal="left" vertical="center"/>
    </xf>
    <xf numFmtId="0" fontId="5" fillId="0" borderId="7"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65" xfId="1" applyFont="1" applyBorder="1" applyAlignment="1">
      <alignment vertical="top" wrapText="1"/>
    </xf>
    <xf numFmtId="0" fontId="5" fillId="0" borderId="63" xfId="1" applyFont="1" applyBorder="1" applyAlignment="1">
      <alignment vertical="top" wrapText="1"/>
    </xf>
    <xf numFmtId="0" fontId="5" fillId="0" borderId="64" xfId="1" applyFont="1" applyBorder="1" applyAlignment="1">
      <alignment vertical="top" wrapText="1"/>
    </xf>
    <xf numFmtId="0" fontId="5" fillId="0" borderId="51" xfId="1" applyFont="1" applyBorder="1" applyAlignment="1">
      <alignment vertical="top" wrapText="1"/>
    </xf>
    <xf numFmtId="0" fontId="5" fillId="0" borderId="0" xfId="1" applyFont="1" applyAlignment="1">
      <alignment vertical="top" wrapText="1"/>
    </xf>
    <xf numFmtId="0" fontId="5" fillId="0" borderId="50" xfId="1" applyFont="1" applyBorder="1" applyAlignment="1">
      <alignment vertical="top" wrapText="1"/>
    </xf>
    <xf numFmtId="0" fontId="5" fillId="0" borderId="48" xfId="1" applyFont="1" applyBorder="1" applyAlignment="1">
      <alignment vertical="top" wrapText="1"/>
    </xf>
    <xf numFmtId="0" fontId="5" fillId="0" borderId="47" xfId="1" applyFont="1" applyBorder="1" applyAlignment="1">
      <alignment vertical="top" wrapText="1"/>
    </xf>
    <xf numFmtId="0" fontId="5" fillId="0" borderId="46" xfId="1" applyFont="1" applyBorder="1" applyAlignment="1">
      <alignment vertical="top" wrapText="1"/>
    </xf>
    <xf numFmtId="0" fontId="32" fillId="0" borderId="71" xfId="1" applyFont="1" applyBorder="1" applyAlignment="1">
      <alignment vertical="center" wrapText="1"/>
    </xf>
    <xf numFmtId="0" fontId="32" fillId="0" borderId="69" xfId="1" applyFont="1" applyBorder="1" applyAlignment="1">
      <alignment vertical="center" wrapText="1"/>
    </xf>
    <xf numFmtId="0" fontId="32" fillId="0" borderId="68" xfId="1" applyFont="1" applyBorder="1" applyAlignment="1">
      <alignment vertical="center" wrapText="1"/>
    </xf>
    <xf numFmtId="0" fontId="13" fillId="4" borderId="89" xfId="1" applyFont="1" applyFill="1" applyBorder="1" applyAlignment="1" applyProtection="1">
      <alignment horizontal="left" vertical="center"/>
      <protection locked="0"/>
    </xf>
    <xf numFmtId="0" fontId="13" fillId="4" borderId="67" xfId="1" applyFont="1" applyFill="1" applyBorder="1" applyAlignment="1" applyProtection="1">
      <alignment horizontal="left" vertical="center"/>
      <protection locked="0"/>
    </xf>
    <xf numFmtId="0" fontId="13" fillId="4" borderId="78" xfId="1" applyFont="1" applyFill="1" applyBorder="1" applyAlignment="1" applyProtection="1">
      <alignment horizontal="left" vertical="center"/>
      <protection locked="0"/>
    </xf>
    <xf numFmtId="0" fontId="13" fillId="4" borderId="44" xfId="1" applyFont="1" applyFill="1" applyBorder="1" applyAlignment="1" applyProtection="1">
      <alignment horizontal="left" vertical="center"/>
      <protection locked="0"/>
    </xf>
    <xf numFmtId="0" fontId="13" fillId="4" borderId="43" xfId="1" applyFont="1" applyFill="1" applyBorder="1" applyAlignment="1" applyProtection="1">
      <alignment horizontal="left" vertical="center"/>
      <protection locked="0"/>
    </xf>
    <xf numFmtId="0" fontId="13" fillId="4" borderId="42" xfId="1" applyFont="1" applyFill="1" applyBorder="1" applyAlignment="1" applyProtection="1">
      <alignment horizontal="left" vertical="center"/>
      <protection locked="0"/>
    </xf>
    <xf numFmtId="0" fontId="32" fillId="0" borderId="58" xfId="1" applyFont="1" applyBorder="1" applyAlignment="1">
      <alignment vertical="center" wrapText="1"/>
    </xf>
    <xf numFmtId="0" fontId="32" fillId="0" borderId="77" xfId="1" applyFont="1" applyBorder="1" applyAlignment="1">
      <alignment vertical="center" wrapText="1"/>
    </xf>
    <xf numFmtId="0" fontId="13" fillId="4" borderId="79" xfId="1" applyFont="1" applyFill="1" applyBorder="1" applyAlignment="1" applyProtection="1">
      <alignment horizontal="left" vertical="center"/>
      <protection locked="0"/>
    </xf>
    <xf numFmtId="0" fontId="13" fillId="4" borderId="58" xfId="1" applyFont="1" applyFill="1" applyBorder="1" applyAlignment="1" applyProtection="1">
      <alignment horizontal="left" vertical="center"/>
      <protection locked="0"/>
    </xf>
    <xf numFmtId="0" fontId="13" fillId="4" borderId="77" xfId="1" applyFont="1" applyFill="1" applyBorder="1" applyAlignment="1" applyProtection="1">
      <alignment horizontal="left" vertical="center"/>
      <protection locked="0"/>
    </xf>
    <xf numFmtId="0" fontId="32" fillId="0" borderId="63" xfId="1" applyFont="1" applyBorder="1" applyAlignment="1">
      <alignment vertical="center" wrapText="1"/>
    </xf>
    <xf numFmtId="0" fontId="32" fillId="0" borderId="64" xfId="1" applyFont="1" applyBorder="1" applyAlignment="1">
      <alignment vertical="center" wrapText="1"/>
    </xf>
    <xf numFmtId="0" fontId="32" fillId="0" borderId="53" xfId="1" applyFont="1" applyBorder="1" applyAlignment="1">
      <alignment vertical="center" wrapText="1"/>
    </xf>
    <xf numFmtId="0" fontId="32" fillId="0" borderId="52" xfId="1" applyFont="1" applyBorder="1" applyAlignment="1">
      <alignment vertical="center" wrapText="1"/>
    </xf>
    <xf numFmtId="0" fontId="13" fillId="4" borderId="54" xfId="1" applyFont="1" applyFill="1" applyBorder="1" applyAlignment="1" applyProtection="1">
      <alignment horizontal="left" vertical="center"/>
      <protection locked="0"/>
    </xf>
    <xf numFmtId="0" fontId="13" fillId="4" borderId="53" xfId="1" applyFont="1" applyFill="1" applyBorder="1" applyAlignment="1" applyProtection="1">
      <alignment horizontal="left" vertical="center"/>
      <protection locked="0"/>
    </xf>
    <xf numFmtId="0" fontId="13" fillId="4" borderId="52" xfId="1" applyFont="1" applyFill="1" applyBorder="1" applyAlignment="1" applyProtection="1">
      <alignment horizontal="left" vertical="center"/>
      <protection locked="0"/>
    </xf>
    <xf numFmtId="0" fontId="13" fillId="4" borderId="49" xfId="1" applyFont="1" applyFill="1" applyBorder="1" applyAlignment="1" applyProtection="1">
      <alignment horizontal="left" vertical="center"/>
      <protection locked="0"/>
    </xf>
    <xf numFmtId="0" fontId="13" fillId="4" borderId="36" xfId="1" applyFont="1" applyFill="1" applyBorder="1" applyAlignment="1" applyProtection="1">
      <alignment horizontal="left" vertical="center"/>
      <protection locked="0"/>
    </xf>
    <xf numFmtId="0" fontId="13" fillId="4" borderId="37" xfId="1" applyFont="1" applyFill="1" applyBorder="1" applyAlignment="1" applyProtection="1">
      <alignment horizontal="left" vertical="center"/>
      <protection locked="0"/>
    </xf>
    <xf numFmtId="0" fontId="43" fillId="0" borderId="36" xfId="1" applyFont="1" applyBorder="1" applyAlignment="1">
      <alignment horizontal="left" vertical="center" wrapText="1"/>
    </xf>
    <xf numFmtId="0" fontId="43" fillId="0" borderId="37" xfId="1" applyFont="1" applyBorder="1" applyAlignment="1">
      <alignment horizontal="left" vertical="center" wrapText="1"/>
    </xf>
    <xf numFmtId="0" fontId="32" fillId="0" borderId="67" xfId="1" applyFont="1" applyBorder="1" applyAlignment="1">
      <alignment vertical="center" wrapText="1"/>
    </xf>
    <xf numFmtId="0" fontId="32" fillId="0" borderId="78" xfId="1" applyFont="1" applyBorder="1" applyAlignment="1">
      <alignment vertical="center" wrapText="1"/>
    </xf>
    <xf numFmtId="0" fontId="32" fillId="0" borderId="47" xfId="1" applyFont="1" applyBorder="1" applyAlignment="1">
      <alignment vertical="center" wrapText="1"/>
    </xf>
    <xf numFmtId="0" fontId="32" fillId="0" borderId="46" xfId="1" applyFont="1" applyBorder="1" applyAlignment="1">
      <alignment vertical="center" wrapText="1"/>
    </xf>
    <xf numFmtId="0" fontId="32" fillId="0" borderId="74" xfId="1" applyFont="1" applyBorder="1" applyAlignment="1">
      <alignment vertical="center" wrapText="1"/>
    </xf>
    <xf numFmtId="0" fontId="32" fillId="0" borderId="38" xfId="1" applyFont="1" applyBorder="1" applyAlignment="1">
      <alignment vertical="center" wrapText="1"/>
    </xf>
    <xf numFmtId="0" fontId="32" fillId="0" borderId="66" xfId="1" applyFont="1" applyBorder="1" applyAlignment="1">
      <alignment vertical="center" wrapText="1"/>
    </xf>
    <xf numFmtId="0" fontId="32" fillId="0" borderId="73" xfId="1" applyFont="1" applyBorder="1" applyAlignment="1">
      <alignment vertical="center" wrapText="1"/>
    </xf>
    <xf numFmtId="0" fontId="32" fillId="0" borderId="56" xfId="1" applyFont="1" applyBorder="1" applyAlignment="1">
      <alignment vertical="center" wrapText="1"/>
    </xf>
    <xf numFmtId="0" fontId="32" fillId="0" borderId="55" xfId="1" applyFont="1" applyBorder="1" applyAlignment="1">
      <alignment vertical="center" wrapText="1"/>
    </xf>
    <xf numFmtId="0" fontId="32" fillId="0" borderId="47" xfId="1" applyFont="1" applyBorder="1" applyAlignment="1" applyProtection="1">
      <alignment vertical="center" wrapText="1"/>
      <protection locked="0"/>
    </xf>
    <xf numFmtId="0" fontId="32" fillId="0" borderId="46" xfId="1" applyFont="1" applyBorder="1" applyAlignment="1" applyProtection="1">
      <alignment vertical="center" wrapText="1"/>
      <protection locked="0"/>
    </xf>
    <xf numFmtId="0" fontId="31" fillId="0" borderId="0" xfId="1" applyFont="1" applyAlignment="1">
      <alignment horizontal="center" vertical="center"/>
    </xf>
    <xf numFmtId="0" fontId="14" fillId="4" borderId="67" xfId="1" applyFont="1" applyFill="1" applyBorder="1" applyAlignment="1" applyProtection="1">
      <alignment horizontal="left" vertical="center"/>
      <protection locked="0"/>
    </xf>
    <xf numFmtId="0" fontId="14" fillId="4" borderId="78" xfId="1" applyFont="1" applyFill="1" applyBorder="1" applyAlignment="1" applyProtection="1">
      <alignment horizontal="left" vertical="center"/>
      <protection locked="0"/>
    </xf>
    <xf numFmtId="0" fontId="6" fillId="0" borderId="0" xfId="1" applyFont="1" applyAlignment="1">
      <alignment horizontal="right" vertical="center"/>
    </xf>
    <xf numFmtId="0" fontId="29" fillId="0" borderId="65" xfId="1" applyFont="1" applyBorder="1" applyAlignment="1">
      <alignment horizontal="center" vertical="center" wrapText="1"/>
    </xf>
    <xf numFmtId="0" fontId="29" fillId="0" borderId="63" xfId="1" applyFont="1" applyBorder="1" applyAlignment="1">
      <alignment horizontal="center" vertical="center" wrapText="1"/>
    </xf>
    <xf numFmtId="0" fontId="29" fillId="0" borderId="64" xfId="1" applyFont="1" applyBorder="1" applyAlignment="1">
      <alignment horizontal="center" vertical="center" wrapText="1"/>
    </xf>
    <xf numFmtId="0" fontId="34" fillId="0" borderId="76" xfId="1" applyFont="1" applyBorder="1" applyAlignment="1">
      <alignment horizontal="center" vertical="center"/>
    </xf>
    <xf numFmtId="0" fontId="29" fillId="0" borderId="62" xfId="1" applyFont="1" applyBorder="1" applyAlignment="1">
      <alignment horizontal="center" vertical="center"/>
    </xf>
    <xf numFmtId="0" fontId="29" fillId="0" borderId="80" xfId="1" applyFont="1" applyBorder="1" applyAlignment="1">
      <alignment horizontal="center" vertical="center"/>
    </xf>
    <xf numFmtId="0" fontId="29" fillId="0" borderId="61" xfId="1" applyFont="1" applyBorder="1" applyAlignment="1">
      <alignment horizontal="center" vertical="center"/>
    </xf>
    <xf numFmtId="0" fontId="29" fillId="0" borderId="60" xfId="1" applyFont="1" applyBorder="1" applyAlignment="1">
      <alignment horizontal="center" vertical="center"/>
    </xf>
    <xf numFmtId="0" fontId="13" fillId="4" borderId="93" xfId="1" applyFont="1" applyFill="1" applyBorder="1" applyAlignment="1" applyProtection="1">
      <alignment horizontal="left" vertical="center"/>
      <protection locked="0"/>
    </xf>
    <xf numFmtId="0" fontId="13" fillId="4" borderId="76" xfId="1" applyFont="1" applyFill="1" applyBorder="1" applyAlignment="1" applyProtection="1">
      <alignment horizontal="left" vertical="center"/>
      <protection locked="0"/>
    </xf>
    <xf numFmtId="0" fontId="13" fillId="4" borderId="94" xfId="1" applyFont="1" applyFill="1" applyBorder="1" applyAlignment="1" applyProtection="1">
      <alignment horizontal="left" vertical="center"/>
      <protection locked="0"/>
    </xf>
    <xf numFmtId="0" fontId="14" fillId="4" borderId="58" xfId="1" applyFont="1" applyFill="1" applyBorder="1" applyAlignment="1" applyProtection="1">
      <alignment horizontal="left" vertical="center"/>
      <protection locked="0"/>
    </xf>
    <xf numFmtId="0" fontId="14" fillId="4" borderId="77" xfId="1" applyFont="1" applyFill="1" applyBorder="1" applyAlignment="1" applyProtection="1">
      <alignment horizontal="left" vertical="center"/>
      <protection locked="0"/>
    </xf>
    <xf numFmtId="0" fontId="32" fillId="0" borderId="79" xfId="1" applyFont="1" applyBorder="1" applyAlignment="1">
      <alignment vertical="center" wrapText="1"/>
    </xf>
    <xf numFmtId="0" fontId="32" fillId="0" borderId="44" xfId="1" applyFont="1" applyBorder="1" applyAlignment="1" applyProtection="1">
      <alignment vertical="center" wrapText="1"/>
      <protection locked="0"/>
    </xf>
    <xf numFmtId="0" fontId="32" fillId="0" borderId="43" xfId="1" applyFont="1" applyBorder="1" applyAlignment="1" applyProtection="1">
      <alignment vertical="center" wrapText="1"/>
      <protection locked="0"/>
    </xf>
    <xf numFmtId="0" fontId="32" fillId="0" borderId="42" xfId="1" applyFont="1" applyBorder="1" applyAlignment="1" applyProtection="1">
      <alignment vertical="center" wrapText="1"/>
      <protection locked="0"/>
    </xf>
    <xf numFmtId="0" fontId="32" fillId="0" borderId="36" xfId="1" applyFont="1" applyBorder="1" applyAlignment="1">
      <alignment vertical="center" wrapText="1"/>
    </xf>
    <xf numFmtId="0" fontId="32" fillId="0" borderId="37" xfId="1" applyFont="1" applyBorder="1" applyAlignment="1">
      <alignment vertical="center" wrapText="1"/>
    </xf>
    <xf numFmtId="0" fontId="27" fillId="4" borderId="58" xfId="1" applyFont="1" applyFill="1" applyBorder="1" applyAlignment="1" applyProtection="1">
      <alignment horizontal="left" vertical="center"/>
      <protection locked="0"/>
    </xf>
    <xf numFmtId="0" fontId="27" fillId="4" borderId="77" xfId="1" applyFont="1" applyFill="1" applyBorder="1" applyAlignment="1" applyProtection="1">
      <alignment horizontal="left" vertical="center"/>
      <protection locked="0"/>
    </xf>
    <xf numFmtId="0" fontId="36" fillId="0" borderId="63" xfId="0" applyFont="1" applyBorder="1" applyAlignment="1">
      <alignment vertical="center"/>
    </xf>
    <xf numFmtId="0" fontId="24" fillId="0" borderId="0" xfId="0" applyFont="1" applyAlignment="1">
      <alignment vertical="center"/>
    </xf>
    <xf numFmtId="0" fontId="5" fillId="4" borderId="84" xfId="1" applyFont="1" applyFill="1" applyBorder="1" applyAlignment="1" applyProtection="1">
      <alignment horizontal="center" vertical="center" wrapText="1"/>
      <protection locked="0"/>
    </xf>
    <xf numFmtId="0" fontId="5" fillId="4" borderId="41" xfId="1" applyFont="1" applyFill="1" applyBorder="1" applyAlignment="1" applyProtection="1">
      <alignment horizontal="center" vertical="center" wrapText="1"/>
      <protection locked="0"/>
    </xf>
    <xf numFmtId="0" fontId="32" fillId="0" borderId="79" xfId="1" applyFont="1" applyBorder="1" applyAlignment="1" applyProtection="1">
      <alignment vertical="center" wrapText="1"/>
      <protection locked="0"/>
    </xf>
    <xf numFmtId="0" fontId="32" fillId="0" borderId="58" xfId="1" applyFont="1" applyBorder="1" applyAlignment="1" applyProtection="1">
      <alignment vertical="center" wrapText="1"/>
      <protection locked="0"/>
    </xf>
    <xf numFmtId="0" fontId="32" fillId="0" borderId="77" xfId="1" applyFont="1" applyBorder="1" applyAlignment="1" applyProtection="1">
      <alignment vertical="center" wrapText="1"/>
      <protection locked="0"/>
    </xf>
    <xf numFmtId="0" fontId="5" fillId="0" borderId="0" xfId="0" applyFont="1" applyAlignment="1">
      <alignment vertical="justify" wrapText="1"/>
    </xf>
    <xf numFmtId="0" fontId="6" fillId="0" borderId="0" xfId="0" applyFont="1" applyAlignment="1">
      <alignment horizontal="distributed"/>
    </xf>
    <xf numFmtId="0" fontId="5" fillId="0" borderId="3" xfId="0" applyFont="1" applyBorder="1" applyAlignment="1" applyProtection="1">
      <alignment wrapText="1" shrinkToFit="1"/>
      <protection locked="0"/>
    </xf>
    <xf numFmtId="58" fontId="5" fillId="0" borderId="0" xfId="0" applyNumberFormat="1" applyFont="1" applyAlignment="1">
      <alignment horizontal="distributed" vertical="center"/>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horizontal="left" vertical="top"/>
    </xf>
    <xf numFmtId="38" fontId="5" fillId="0" borderId="89" xfId="0" applyNumberFormat="1" applyFont="1" applyBorder="1" applyAlignment="1">
      <alignment horizontal="right" vertical="center" wrapText="1"/>
    </xf>
    <xf numFmtId="0" fontId="5" fillId="0" borderId="67" xfId="0" applyFont="1" applyBorder="1" applyAlignment="1">
      <alignment horizontal="right" vertical="center" wrapText="1"/>
    </xf>
    <xf numFmtId="0" fontId="5" fillId="0" borderId="56"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54" xfId="0" applyFont="1" applyBorder="1" applyAlignment="1">
      <alignment horizontal="center" vertical="center" wrapText="1"/>
    </xf>
  </cellXfs>
  <cellStyles count="4">
    <cellStyle name="桁区切り" xfId="3" builtinId="6"/>
    <cellStyle name="標準" xfId="0" builtinId="0"/>
    <cellStyle name="標準 2" xfId="1" xr:uid="{00000000-0005-0000-0000-000001000000}"/>
    <cellStyle name="標準 3" xfId="2" xr:uid="{D299ECAC-1BC9-429C-A888-01885F656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113145</xdr:colOff>
      <xdr:row>29</xdr:row>
      <xdr:rowOff>48341</xdr:rowOff>
    </xdr:from>
    <xdr:ext cx="1423871" cy="773867"/>
    <xdr:sp macro="" textlink="">
      <xdr:nvSpPr>
        <xdr:cNvPr id="4" name="大かっこ 3">
          <a:extLst>
            <a:ext uri="{FF2B5EF4-FFF2-40B4-BE49-F238E27FC236}">
              <a16:creationId xmlns:a16="http://schemas.microsoft.com/office/drawing/2014/main" id="{00000000-0008-0000-0300-000004000000}"/>
            </a:ext>
          </a:extLst>
        </xdr:cNvPr>
        <xdr:cNvSpPr/>
      </xdr:nvSpPr>
      <xdr:spPr>
        <a:xfrm>
          <a:off x="113145" y="7998053"/>
          <a:ext cx="1423871" cy="773867"/>
        </a:xfrm>
        <a:prstGeom prst="bracketPair">
          <a:avLst>
            <a:gd name="adj" fmla="val 43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spAutoFit/>
        </a:bodyPr>
        <a:lstStyle/>
        <a:p>
          <a:pPr algn="l"/>
          <a:r>
            <a:rPr kumimoji="1" lang="ja-JP" altLang="en-US" sz="1000"/>
            <a:t>様式自由。実施いただいた状況が分かるように、詳細な報告書や写真等を添付して下さい。</a:t>
          </a:r>
        </a:p>
      </xdr:txBody>
    </xdr:sp>
    <xdr:clientData/>
  </xdr:oneCellAnchor>
  <mc:AlternateContent xmlns:mc="http://schemas.openxmlformats.org/markup-compatibility/2006">
    <mc:Choice xmlns:a14="http://schemas.microsoft.com/office/drawing/2010/main" Requires="a14">
      <xdr:twoCellAnchor editAs="oneCell">
        <xdr:from>
          <xdr:col>5</xdr:col>
          <xdr:colOff>69850</xdr:colOff>
          <xdr:row>6</xdr:row>
          <xdr:rowOff>44450</xdr:rowOff>
        </xdr:from>
        <xdr:to>
          <xdr:col>5</xdr:col>
          <xdr:colOff>298450</xdr:colOff>
          <xdr:row>6</xdr:row>
          <xdr:rowOff>241300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44450</xdr:rowOff>
        </xdr:from>
        <xdr:to>
          <xdr:col>5</xdr:col>
          <xdr:colOff>298450</xdr:colOff>
          <xdr:row>7</xdr:row>
          <xdr:rowOff>241300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3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44450</xdr:rowOff>
        </xdr:from>
        <xdr:to>
          <xdr:col>5</xdr:col>
          <xdr:colOff>298450</xdr:colOff>
          <xdr:row>8</xdr:row>
          <xdr:rowOff>241300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3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xdr:row>
          <xdr:rowOff>44450</xdr:rowOff>
        </xdr:from>
        <xdr:to>
          <xdr:col>5</xdr:col>
          <xdr:colOff>298450</xdr:colOff>
          <xdr:row>9</xdr:row>
          <xdr:rowOff>241300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3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xdr:row>
          <xdr:rowOff>44450</xdr:rowOff>
        </xdr:from>
        <xdr:to>
          <xdr:col>5</xdr:col>
          <xdr:colOff>298450</xdr:colOff>
          <xdr:row>12</xdr:row>
          <xdr:rowOff>241300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3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44450</xdr:rowOff>
        </xdr:from>
        <xdr:to>
          <xdr:col>5</xdr:col>
          <xdr:colOff>298450</xdr:colOff>
          <xdr:row>13</xdr:row>
          <xdr:rowOff>241300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3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xdr:row>
          <xdr:rowOff>44450</xdr:rowOff>
        </xdr:from>
        <xdr:to>
          <xdr:col>5</xdr:col>
          <xdr:colOff>298450</xdr:colOff>
          <xdr:row>14</xdr:row>
          <xdr:rowOff>241300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3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17</xdr:row>
          <xdr:rowOff>44450</xdr:rowOff>
        </xdr:from>
        <xdr:to>
          <xdr:col>5</xdr:col>
          <xdr:colOff>298450</xdr:colOff>
          <xdr:row>17</xdr:row>
          <xdr:rowOff>241300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3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44450</xdr:rowOff>
        </xdr:from>
        <xdr:to>
          <xdr:col>5</xdr:col>
          <xdr:colOff>298450</xdr:colOff>
          <xdr:row>18</xdr:row>
          <xdr:rowOff>241300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3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21</xdr:row>
          <xdr:rowOff>44450</xdr:rowOff>
        </xdr:from>
        <xdr:to>
          <xdr:col>5</xdr:col>
          <xdr:colOff>298450</xdr:colOff>
          <xdr:row>21</xdr:row>
          <xdr:rowOff>241300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3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22</xdr:row>
          <xdr:rowOff>44450</xdr:rowOff>
        </xdr:from>
        <xdr:to>
          <xdr:col>5</xdr:col>
          <xdr:colOff>298450</xdr:colOff>
          <xdr:row>22</xdr:row>
          <xdr:rowOff>241300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3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26</xdr:row>
          <xdr:rowOff>44450</xdr:rowOff>
        </xdr:from>
        <xdr:to>
          <xdr:col>5</xdr:col>
          <xdr:colOff>298450</xdr:colOff>
          <xdr:row>26</xdr:row>
          <xdr:rowOff>241300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3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27</xdr:row>
          <xdr:rowOff>44450</xdr:rowOff>
        </xdr:from>
        <xdr:to>
          <xdr:col>5</xdr:col>
          <xdr:colOff>298450</xdr:colOff>
          <xdr:row>27</xdr:row>
          <xdr:rowOff>241300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3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28</xdr:row>
          <xdr:rowOff>44450</xdr:rowOff>
        </xdr:from>
        <xdr:to>
          <xdr:col>5</xdr:col>
          <xdr:colOff>298450</xdr:colOff>
          <xdr:row>28</xdr:row>
          <xdr:rowOff>241300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3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29</xdr:row>
          <xdr:rowOff>44450</xdr:rowOff>
        </xdr:from>
        <xdr:to>
          <xdr:col>5</xdr:col>
          <xdr:colOff>298450</xdr:colOff>
          <xdr:row>29</xdr:row>
          <xdr:rowOff>241300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3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31</xdr:row>
          <xdr:rowOff>44450</xdr:rowOff>
        </xdr:from>
        <xdr:to>
          <xdr:col>5</xdr:col>
          <xdr:colOff>298450</xdr:colOff>
          <xdr:row>31</xdr:row>
          <xdr:rowOff>241300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3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10</xdr:row>
          <xdr:rowOff>44450</xdr:rowOff>
        </xdr:from>
        <xdr:to>
          <xdr:col>5</xdr:col>
          <xdr:colOff>298450</xdr:colOff>
          <xdr:row>10</xdr:row>
          <xdr:rowOff>241300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3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44450</xdr:rowOff>
        </xdr:from>
        <xdr:to>
          <xdr:col>5</xdr:col>
          <xdr:colOff>298450</xdr:colOff>
          <xdr:row>11</xdr:row>
          <xdr:rowOff>241300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3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44450</xdr:rowOff>
        </xdr:from>
        <xdr:to>
          <xdr:col>5</xdr:col>
          <xdr:colOff>298450</xdr:colOff>
          <xdr:row>16</xdr:row>
          <xdr:rowOff>241300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3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44450</xdr:rowOff>
        </xdr:from>
        <xdr:to>
          <xdr:col>5</xdr:col>
          <xdr:colOff>298450</xdr:colOff>
          <xdr:row>15</xdr:row>
          <xdr:rowOff>241300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3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17</xdr:row>
          <xdr:rowOff>44450</xdr:rowOff>
        </xdr:from>
        <xdr:to>
          <xdr:col>5</xdr:col>
          <xdr:colOff>298450</xdr:colOff>
          <xdr:row>17</xdr:row>
          <xdr:rowOff>241300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3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44450</xdr:rowOff>
        </xdr:from>
        <xdr:to>
          <xdr:col>5</xdr:col>
          <xdr:colOff>298450</xdr:colOff>
          <xdr:row>15</xdr:row>
          <xdr:rowOff>241300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3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44450</xdr:rowOff>
        </xdr:from>
        <xdr:to>
          <xdr:col>5</xdr:col>
          <xdr:colOff>298450</xdr:colOff>
          <xdr:row>16</xdr:row>
          <xdr:rowOff>241300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3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20</xdr:row>
          <xdr:rowOff>44450</xdr:rowOff>
        </xdr:from>
        <xdr:to>
          <xdr:col>5</xdr:col>
          <xdr:colOff>298450</xdr:colOff>
          <xdr:row>20</xdr:row>
          <xdr:rowOff>241300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3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19</xdr:row>
          <xdr:rowOff>44450</xdr:rowOff>
        </xdr:from>
        <xdr:to>
          <xdr:col>5</xdr:col>
          <xdr:colOff>298450</xdr:colOff>
          <xdr:row>19</xdr:row>
          <xdr:rowOff>241300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3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19</xdr:row>
          <xdr:rowOff>44450</xdr:rowOff>
        </xdr:from>
        <xdr:to>
          <xdr:col>5</xdr:col>
          <xdr:colOff>298450</xdr:colOff>
          <xdr:row>19</xdr:row>
          <xdr:rowOff>241300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3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20</xdr:row>
          <xdr:rowOff>44450</xdr:rowOff>
        </xdr:from>
        <xdr:to>
          <xdr:col>5</xdr:col>
          <xdr:colOff>298450</xdr:colOff>
          <xdr:row>20</xdr:row>
          <xdr:rowOff>241300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3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23</xdr:row>
          <xdr:rowOff>44450</xdr:rowOff>
        </xdr:from>
        <xdr:to>
          <xdr:col>5</xdr:col>
          <xdr:colOff>298450</xdr:colOff>
          <xdr:row>23</xdr:row>
          <xdr:rowOff>241300</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3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25</xdr:row>
          <xdr:rowOff>44450</xdr:rowOff>
        </xdr:from>
        <xdr:to>
          <xdr:col>5</xdr:col>
          <xdr:colOff>298450</xdr:colOff>
          <xdr:row>25</xdr:row>
          <xdr:rowOff>241300</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03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24</xdr:row>
          <xdr:rowOff>44450</xdr:rowOff>
        </xdr:from>
        <xdr:to>
          <xdr:col>5</xdr:col>
          <xdr:colOff>298450</xdr:colOff>
          <xdr:row>24</xdr:row>
          <xdr:rowOff>241300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3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24</xdr:row>
          <xdr:rowOff>44450</xdr:rowOff>
        </xdr:from>
        <xdr:to>
          <xdr:col>5</xdr:col>
          <xdr:colOff>298450</xdr:colOff>
          <xdr:row>24</xdr:row>
          <xdr:rowOff>241300</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3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35</xdr:row>
          <xdr:rowOff>44450</xdr:rowOff>
        </xdr:from>
        <xdr:to>
          <xdr:col>5</xdr:col>
          <xdr:colOff>298450</xdr:colOff>
          <xdr:row>35</xdr:row>
          <xdr:rowOff>241300</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3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34</xdr:row>
          <xdr:rowOff>44450</xdr:rowOff>
        </xdr:from>
        <xdr:to>
          <xdr:col>5</xdr:col>
          <xdr:colOff>298450</xdr:colOff>
          <xdr:row>34</xdr:row>
          <xdr:rowOff>241300</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3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33</xdr:row>
          <xdr:rowOff>44450</xdr:rowOff>
        </xdr:from>
        <xdr:to>
          <xdr:col>5</xdr:col>
          <xdr:colOff>298450</xdr:colOff>
          <xdr:row>33</xdr:row>
          <xdr:rowOff>241300</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3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33</xdr:row>
          <xdr:rowOff>44450</xdr:rowOff>
        </xdr:from>
        <xdr:to>
          <xdr:col>5</xdr:col>
          <xdr:colOff>298450</xdr:colOff>
          <xdr:row>33</xdr:row>
          <xdr:rowOff>241300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3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10</xdr:col>
      <xdr:colOff>36635</xdr:colOff>
      <xdr:row>22</xdr:row>
      <xdr:rowOff>4152</xdr:rowOff>
    </xdr:from>
    <xdr:ext cx="4189032" cy="39241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502020" y="5887671"/>
          <a:ext cx="4189032"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i="1">
              <a:latin typeface="ＭＳ Ｐ明朝" panose="02020600040205080304" pitchFamily="18" charset="-128"/>
              <a:ea typeface="ＭＳ Ｐ明朝" panose="02020600040205080304" pitchFamily="18" charset="-128"/>
            </a:rPr>
            <a:t>※</a:t>
          </a:r>
          <a:r>
            <a:rPr kumimoji="1" lang="ja-JP" altLang="en-US" sz="900" i="1">
              <a:latin typeface="ＭＳ Ｐ明朝" panose="02020600040205080304" pitchFamily="18" charset="-128"/>
              <a:ea typeface="ＭＳ Ｐ明朝" panose="02020600040205080304" pitchFamily="18" charset="-128"/>
            </a:rPr>
            <a:t>「４ 事前着手する経費」に記載した日付のうち、最も早い日付を記入してください。</a:t>
          </a:r>
          <a:endParaRPr kumimoji="1" lang="en-US" altLang="ja-JP" sz="900" i="1">
            <a:latin typeface="ＭＳ Ｐ明朝" panose="02020600040205080304" pitchFamily="18" charset="-128"/>
            <a:ea typeface="ＭＳ Ｐ明朝" panose="02020600040205080304" pitchFamily="18" charset="-128"/>
          </a:endParaRPr>
        </a:p>
        <a:p>
          <a:r>
            <a:rPr kumimoji="1" lang="ja-JP" altLang="en-US" sz="900" i="1">
              <a:latin typeface="ＭＳ Ｐ明朝" panose="02020600040205080304" pitchFamily="18" charset="-128"/>
              <a:ea typeface="ＭＳ Ｐ明朝" panose="02020600040205080304" pitchFamily="18" charset="-128"/>
            </a:rPr>
            <a:t>　　ただし、令和４年４月１１日以降に限る。</a:t>
          </a:r>
        </a:p>
      </xdr:txBody>
    </xdr:sp>
    <xdr:clientData/>
  </xdr:oneCellAnchor>
  <xdr:oneCellAnchor>
    <xdr:from>
      <xdr:col>1</xdr:col>
      <xdr:colOff>113079</xdr:colOff>
      <xdr:row>32</xdr:row>
      <xdr:rowOff>138478</xdr:rowOff>
    </xdr:from>
    <xdr:ext cx="6271847" cy="542456"/>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59617" y="8842863"/>
          <a:ext cx="6271847"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i="0">
              <a:latin typeface="ＭＳ Ｐ明朝" panose="02020600040205080304" pitchFamily="18" charset="-128"/>
              <a:ea typeface="ＭＳ Ｐ明朝" panose="02020600040205080304" pitchFamily="18" charset="-128"/>
            </a:rPr>
            <a:t>（注）本様式は、補助金交付決定日前に事前着手を希望される場合に提出いただく必要があるものです。事前着手届を提出いただいた場合であっても、事前着手に必要な経費が認められない場合がありますので、ご了承願います。また、事前着手を希望される場合は、着手日の根拠となる資料（契約書・発注書の写等）を添付して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80595</xdr:colOff>
          <xdr:row>27</xdr:row>
          <xdr:rowOff>87923</xdr:rowOff>
        </xdr:from>
        <xdr:to>
          <xdr:col>43</xdr:col>
          <xdr:colOff>38832</xdr:colOff>
          <xdr:row>32</xdr:row>
          <xdr:rowOff>60081</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a:extLst>
                <a:ext uri="{84589F7E-364E-4C9E-8A38-B11213B215E9}">
                  <a14:cameraTool cellRange="data!$B$12:$G$15" spid="_x0000_s33844"/>
                </a:ext>
              </a:extLst>
            </xdr:cNvPicPr>
          </xdr:nvPicPr>
          <xdr:blipFill>
            <a:blip xmlns:r="http://schemas.openxmlformats.org/officeDocument/2006/relationships" r:embed="rId1"/>
            <a:srcRect/>
            <a:stretch>
              <a:fillRect/>
            </a:stretch>
          </xdr:blipFill>
          <xdr:spPr bwMode="auto">
            <a:xfrm>
              <a:off x="373672" y="7510096"/>
              <a:ext cx="5966314" cy="125436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9072</xdr:colOff>
          <xdr:row>3</xdr:row>
          <xdr:rowOff>208644</xdr:rowOff>
        </xdr:from>
        <xdr:to>
          <xdr:col>41</xdr:col>
          <xdr:colOff>21772</xdr:colOff>
          <xdr:row>15</xdr:row>
          <xdr:rowOff>208644</xdr:rowOff>
        </xdr:to>
        <xdr:pic>
          <xdr:nvPicPr>
            <xdr:cNvPr id="6" name="図 5">
              <a:extLst>
                <a:ext uri="{FF2B5EF4-FFF2-40B4-BE49-F238E27FC236}">
                  <a16:creationId xmlns:a16="http://schemas.microsoft.com/office/drawing/2014/main" id="{00000000-0008-0000-0600-000006000000}"/>
                </a:ext>
              </a:extLst>
            </xdr:cNvPr>
            <xdr:cNvPicPr>
              <a:picLocks noChangeAspect="1" noChangeArrowheads="1"/>
              <a:extLst>
                <a:ext uri="{84589F7E-364E-4C9E-8A38-B11213B215E9}">
                  <a14:cameraTool cellRange="data!$H$16:$K$23" spid="_x0000_s38948"/>
                </a:ext>
              </a:extLst>
            </xdr:cNvPicPr>
          </xdr:nvPicPr>
          <xdr:blipFill>
            <a:blip xmlns:r="http://schemas.openxmlformats.org/officeDocument/2006/relationships" r:embed="rId1"/>
            <a:srcRect/>
            <a:stretch>
              <a:fillRect/>
            </a:stretch>
          </xdr:blipFill>
          <xdr:spPr bwMode="auto">
            <a:xfrm>
              <a:off x="299358" y="997858"/>
              <a:ext cx="5673271" cy="315685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588E-2762-4B5C-A7D5-4DC08C9BEEC5}">
  <sheetPr>
    <tabColor rgb="FFFF0000"/>
    <pageSetUpPr fitToPage="1"/>
  </sheetPr>
  <dimension ref="A1:C37"/>
  <sheetViews>
    <sheetView tabSelected="1" zoomScaleNormal="100" zoomScaleSheetLayoutView="115" workbookViewId="0">
      <pane xSplit="1" ySplit="1" topLeftCell="B2" activePane="bottomRight" state="frozen"/>
      <selection pane="topRight" activeCell="B1" sqref="B1"/>
      <selection pane="bottomLeft" activeCell="A2" sqref="A2"/>
      <selection pane="bottomRight" activeCell="D3" sqref="D3"/>
    </sheetView>
  </sheetViews>
  <sheetFormatPr defaultRowHeight="25" customHeight="1"/>
  <cols>
    <col min="1" max="1" width="22.6328125" bestFit="1" customWidth="1"/>
    <col min="2" max="2" width="76" customWidth="1"/>
    <col min="3" max="3" width="32.7265625" style="7" customWidth="1"/>
  </cols>
  <sheetData>
    <row r="1" spans="1:3" ht="25" customHeight="1">
      <c r="A1" s="44" t="s">
        <v>0</v>
      </c>
      <c r="C1" s="7" t="s">
        <v>1</v>
      </c>
    </row>
    <row r="2" spans="1:3" ht="33.65" customHeight="1" thickBot="1">
      <c r="A2" t="s">
        <v>2</v>
      </c>
      <c r="B2" s="26"/>
      <c r="C2" s="9" t="s">
        <v>3</v>
      </c>
    </row>
    <row r="3" spans="1:3" ht="25" customHeight="1" thickTop="1" thickBot="1">
      <c r="A3" t="s">
        <v>4</v>
      </c>
      <c r="B3" s="27"/>
      <c r="C3" s="8" t="s">
        <v>5</v>
      </c>
    </row>
    <row r="4" spans="1:3" ht="25" customHeight="1">
      <c r="A4" t="s">
        <v>6</v>
      </c>
      <c r="B4" s="28"/>
      <c r="C4" s="45" t="s">
        <v>7</v>
      </c>
    </row>
    <row r="5" spans="1:3" ht="25" customHeight="1" thickTop="1" thickBot="1">
      <c r="A5" t="s">
        <v>8</v>
      </c>
      <c r="B5" s="29"/>
      <c r="C5" s="7" t="s">
        <v>9</v>
      </c>
    </row>
    <row r="6" spans="1:3" ht="25" customHeight="1" thickTop="1" thickBot="1">
      <c r="A6" t="s">
        <v>10</v>
      </c>
      <c r="B6" s="29"/>
      <c r="C6" s="7" t="s">
        <v>11</v>
      </c>
    </row>
    <row r="7" spans="1:3" ht="25" customHeight="1" thickTop="1" thickBot="1">
      <c r="A7" t="s">
        <v>12</v>
      </c>
      <c r="B7" s="29"/>
      <c r="C7" s="7" t="s">
        <v>13</v>
      </c>
    </row>
    <row r="8" spans="1:3" ht="25" customHeight="1" thickTop="1">
      <c r="B8" s="30"/>
    </row>
    <row r="9" spans="1:3" ht="25" customHeight="1" thickBot="1">
      <c r="A9" t="s">
        <v>14</v>
      </c>
      <c r="B9" s="26"/>
      <c r="C9" s="9" t="s">
        <v>15</v>
      </c>
    </row>
    <row r="10" spans="1:3" ht="25" customHeight="1">
      <c r="A10" t="s">
        <v>16</v>
      </c>
      <c r="B10" s="31"/>
      <c r="C10" s="7" t="s">
        <v>17</v>
      </c>
    </row>
    <row r="11" spans="1:3" ht="25" customHeight="1" thickTop="1" thickBot="1">
      <c r="A11" t="s">
        <v>18</v>
      </c>
      <c r="B11" s="46"/>
      <c r="C11" s="7" t="s">
        <v>19</v>
      </c>
    </row>
    <row r="12" spans="1:3" ht="25" customHeight="1" thickTop="1">
      <c r="B12" s="30"/>
    </row>
    <row r="13" spans="1:3" ht="25" customHeight="1" thickBot="1">
      <c r="A13" t="s">
        <v>20</v>
      </c>
      <c r="B13" s="26"/>
      <c r="C13" s="9" t="s">
        <v>21</v>
      </c>
    </row>
    <row r="14" spans="1:3" ht="25" customHeight="1" thickTop="1" thickBot="1">
      <c r="A14" t="s">
        <v>22</v>
      </c>
      <c r="B14" s="26"/>
      <c r="C14" s="9" t="s">
        <v>23</v>
      </c>
    </row>
    <row r="15" spans="1:3" ht="25" customHeight="1" thickTop="1">
      <c r="B15" s="30"/>
    </row>
    <row r="16" spans="1:3" ht="25" customHeight="1" thickBot="1">
      <c r="A16" t="s">
        <v>24</v>
      </c>
      <c r="B16" s="29"/>
      <c r="C16" s="7" t="s">
        <v>13</v>
      </c>
    </row>
    <row r="17" spans="1:3" ht="25" customHeight="1" thickTop="1" thickBot="1">
      <c r="A17" t="s">
        <v>25</v>
      </c>
      <c r="B17" s="29"/>
      <c r="C17" s="7" t="s">
        <v>26</v>
      </c>
    </row>
    <row r="18" spans="1:3" ht="25" customHeight="1" thickTop="1" thickBot="1">
      <c r="A18" t="s">
        <v>27</v>
      </c>
      <c r="B18" s="29"/>
      <c r="C18" s="15" t="s">
        <v>28</v>
      </c>
    </row>
    <row r="19" spans="1:3" ht="25" customHeight="1" thickTop="1" thickBot="1">
      <c r="A19" s="80"/>
      <c r="B19" s="80"/>
    </row>
    <row r="20" spans="1:3" ht="25" customHeight="1" thickTop="1">
      <c r="A20" s="81" t="s">
        <v>29</v>
      </c>
    </row>
    <row r="21" spans="1:3" ht="25" customHeight="1" thickBot="1">
      <c r="A21" t="s">
        <v>30</v>
      </c>
      <c r="B21" s="29"/>
    </row>
    <row r="22" spans="1:3" ht="25" customHeight="1" thickTop="1">
      <c r="B22" s="30"/>
    </row>
    <row r="23" spans="1:3" ht="25" customHeight="1" thickBot="1">
      <c r="A23" t="s">
        <v>31</v>
      </c>
      <c r="B23" s="26"/>
      <c r="C23" s="9" t="s">
        <v>21</v>
      </c>
    </row>
    <row r="24" spans="1:3" ht="25" customHeight="1" thickTop="1" thickBot="1">
      <c r="A24" t="s">
        <v>32</v>
      </c>
      <c r="B24" s="26"/>
      <c r="C24" s="9" t="s">
        <v>23</v>
      </c>
    </row>
    <row r="25" spans="1:3" ht="25" customHeight="1" thickTop="1">
      <c r="B25" s="82"/>
    </row>
    <row r="26" spans="1:3" ht="25" customHeight="1" thickBot="1">
      <c r="A26" t="s">
        <v>33</v>
      </c>
      <c r="B26" s="29"/>
    </row>
    <row r="27" spans="1:3" ht="25" customHeight="1" thickTop="1" thickBot="1">
      <c r="A27" t="s">
        <v>34</v>
      </c>
      <c r="B27" s="46"/>
      <c r="C27" s="7" t="s">
        <v>19</v>
      </c>
    </row>
    <row r="28" spans="1:3" ht="27.65" customHeight="1" thickTop="1" thickBot="1">
      <c r="A28" t="s">
        <v>35</v>
      </c>
      <c r="B28" s="26"/>
      <c r="C28" s="9" t="s">
        <v>36</v>
      </c>
    </row>
    <row r="29" spans="1:3" ht="27.65" customHeight="1" thickTop="1" thickBot="1">
      <c r="A29" t="s">
        <v>37</v>
      </c>
      <c r="B29" s="26"/>
      <c r="C29" s="9" t="s">
        <v>15</v>
      </c>
    </row>
    <row r="30" spans="1:3" ht="27.65" customHeight="1" thickTop="1" thickBot="1">
      <c r="A30" t="s">
        <v>38</v>
      </c>
      <c r="B30" s="26"/>
      <c r="C30" s="9" t="s">
        <v>15</v>
      </c>
    </row>
    <row r="31" spans="1:3" ht="25" customHeight="1" thickTop="1"/>
    <row r="32" spans="1:3" ht="25" customHeight="1" thickBot="1">
      <c r="A32" t="s">
        <v>39</v>
      </c>
      <c r="B32" s="29"/>
    </row>
    <row r="33" spans="1:3" ht="25" customHeight="1" thickTop="1" thickBot="1">
      <c r="A33" t="s">
        <v>34</v>
      </c>
      <c r="B33" s="46"/>
      <c r="C33" s="7" t="s">
        <v>19</v>
      </c>
    </row>
    <row r="34" spans="1:3" ht="27.65" customHeight="1" thickTop="1" thickBot="1">
      <c r="A34" t="s">
        <v>35</v>
      </c>
      <c r="B34" s="26"/>
      <c r="C34" s="9" t="s">
        <v>40</v>
      </c>
    </row>
    <row r="35" spans="1:3" ht="27.65" customHeight="1" thickTop="1" thickBot="1">
      <c r="A35" t="s">
        <v>37</v>
      </c>
      <c r="B35" s="26"/>
      <c r="C35" s="9" t="s">
        <v>15</v>
      </c>
    </row>
    <row r="36" spans="1:3" ht="27.65" customHeight="1" thickTop="1" thickBot="1">
      <c r="A36" t="s">
        <v>38</v>
      </c>
      <c r="B36" s="26"/>
      <c r="C36" s="9" t="s">
        <v>15</v>
      </c>
    </row>
    <row r="37" spans="1:3" ht="25" customHeight="1" thickTop="1"/>
  </sheetData>
  <sheetProtection password="C6A4" sheet="1" objects="1" scenarios="1"/>
  <phoneticPr fontId="3"/>
  <dataValidations count="1">
    <dataValidation imeMode="off" allowBlank="1" showInputMessage="1" showErrorMessage="1" sqref="B13:B14 B2:B3 B9:B11 B27:B30 B33:B36 B23:B24" xr:uid="{A043604E-EB4E-4C53-B3EF-B5FC3E6B0D46}"/>
  </dataValidations>
  <pageMargins left="0.23622047244094491" right="0.23622047244094491" top="0.74803149606299213" bottom="0.35433070866141736" header="0.31496062992125984" footer="0.31496062992125984"/>
  <pageSetup paperSize="9" scale="7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promptTitle="選択又は記入" prompt="リストから選択または自由に入力のこと" xr:uid="{B29EE162-DA14-444D-A503-C004080EB188}">
          <x14:formula1>
            <xm:f>data!$A$3:$A$7</xm:f>
          </x14:formula1>
          <xm:sqref>B21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6034-BF2B-42C0-810D-13BF57720371}">
  <sheetPr>
    <tabColor rgb="FFFF0000"/>
    <pageSetUpPr fitToPage="1"/>
  </sheetPr>
  <dimension ref="A1:G242"/>
  <sheetViews>
    <sheetView view="pageBreakPreview" zoomScaleNormal="100" zoomScaleSheetLayoutView="100" workbookViewId="0">
      <selection activeCell="E6" sqref="E6"/>
    </sheetView>
  </sheetViews>
  <sheetFormatPr defaultColWidth="9" defaultRowHeight="13"/>
  <cols>
    <col min="1" max="1" width="3.7265625" style="13" customWidth="1"/>
    <col min="2" max="2" width="15.6328125" style="13" customWidth="1"/>
    <col min="3" max="3" width="34.90625" style="13" customWidth="1"/>
    <col min="4" max="4" width="13.6328125" style="13" customWidth="1"/>
    <col min="5" max="5" width="16.453125" style="13" customWidth="1"/>
    <col min="6" max="7" width="11.36328125" style="13" customWidth="1"/>
    <col min="8" max="16384" width="9" style="13"/>
  </cols>
  <sheetData>
    <row r="1" spans="1:6" s="19" customFormat="1" ht="13" customHeight="1">
      <c r="A1" s="119" t="s">
        <v>41</v>
      </c>
      <c r="B1" s="119"/>
      <c r="C1" s="119"/>
      <c r="D1" s="119"/>
      <c r="E1" s="119"/>
    </row>
    <row r="2" spans="1:6" s="19" customFormat="1" ht="19.5">
      <c r="A2" s="120" t="s">
        <v>42</v>
      </c>
      <c r="B2" s="120"/>
      <c r="C2" s="120"/>
      <c r="D2" s="120"/>
      <c r="E2" s="120"/>
    </row>
    <row r="3" spans="1:6" s="12" customFormat="1" ht="12" customHeight="1"/>
    <row r="4" spans="1:6" s="12" customFormat="1" ht="27.65" customHeight="1">
      <c r="A4" s="12" t="s">
        <v>43</v>
      </c>
    </row>
    <row r="5" spans="1:6" s="18" customFormat="1" ht="27.65" customHeight="1">
      <c r="A5" s="47"/>
      <c r="B5" s="121" t="s">
        <v>44</v>
      </c>
      <c r="C5" s="121"/>
      <c r="D5" s="16" t="s">
        <v>45</v>
      </c>
      <c r="E5" s="17" t="s">
        <v>46</v>
      </c>
    </row>
    <row r="6" spans="1:6" s="12" customFormat="1" ht="27.65" customHeight="1">
      <c r="A6" s="122" t="s">
        <v>47</v>
      </c>
      <c r="B6" s="123"/>
      <c r="C6" s="123"/>
      <c r="D6" s="111">
        <f>IF(ROUNDDOWN('②入力・印刷用　収支決算書'!D28*2/3,-3)&gt;='①入力用　データシート'!B11,'①入力用　データシート'!B11,ROUNDDOWN('②入力・印刷用　収支決算書'!D28*2/3,-3))</f>
        <v>0</v>
      </c>
      <c r="E6" s="112"/>
    </row>
    <row r="7" spans="1:6" s="12" customFormat="1" ht="27.65" customHeight="1">
      <c r="A7" s="116" t="s">
        <v>48</v>
      </c>
      <c r="B7" s="117"/>
      <c r="C7" s="118"/>
      <c r="D7" s="109" t="str">
        <f>IF(D6=D28,"",ABS(D28-D6))</f>
        <v/>
      </c>
      <c r="E7" s="113"/>
      <c r="F7" s="48"/>
    </row>
    <row r="8" spans="1:6" s="12" customFormat="1" ht="27.65" customHeight="1">
      <c r="A8" s="129"/>
      <c r="B8" s="130"/>
      <c r="C8" s="130"/>
      <c r="D8" s="110"/>
      <c r="E8" s="114"/>
    </row>
    <row r="9" spans="1:6" s="12" customFormat="1" ht="27.65" customHeight="1">
      <c r="A9" s="137" t="s">
        <v>49</v>
      </c>
      <c r="B9" s="127"/>
      <c r="C9" s="128"/>
      <c r="D9" s="67">
        <f>SUM(D6:D8)</f>
        <v>0</v>
      </c>
      <c r="E9" s="24"/>
    </row>
    <row r="10" spans="1:6" s="12" customFormat="1" ht="27.65" customHeight="1">
      <c r="A10" s="20" t="s">
        <v>50</v>
      </c>
    </row>
    <row r="11" spans="1:6" s="12" customFormat="1" ht="27.65" customHeight="1">
      <c r="A11" s="12" t="s">
        <v>51</v>
      </c>
    </row>
    <row r="12" spans="1:6" s="18" customFormat="1" ht="27.65" customHeight="1">
      <c r="A12" s="131" t="s">
        <v>52</v>
      </c>
      <c r="B12" s="132"/>
      <c r="C12" s="47" t="s">
        <v>53</v>
      </c>
      <c r="D12" s="16" t="s">
        <v>54</v>
      </c>
      <c r="E12" s="17" t="s">
        <v>46</v>
      </c>
    </row>
    <row r="13" spans="1:6" s="12" customFormat="1" ht="27.65" customHeight="1">
      <c r="A13" s="133" t="s">
        <v>55</v>
      </c>
      <c r="B13" s="134"/>
      <c r="C13" s="36"/>
      <c r="D13" s="32"/>
      <c r="E13" s="37"/>
    </row>
    <row r="14" spans="1:6" s="12" customFormat="1" ht="27.65" customHeight="1">
      <c r="A14" s="135" t="s">
        <v>56</v>
      </c>
      <c r="B14" s="136"/>
      <c r="C14" s="38"/>
      <c r="D14" s="34"/>
      <c r="E14" s="40"/>
    </row>
    <row r="15" spans="1:6" s="12" customFormat="1" ht="27.65" customHeight="1">
      <c r="A15" s="138"/>
      <c r="B15" s="139"/>
      <c r="C15" s="38"/>
      <c r="D15" s="34"/>
      <c r="E15" s="39"/>
    </row>
    <row r="16" spans="1:6" s="12" customFormat="1" ht="27.65" customHeight="1">
      <c r="A16" s="138"/>
      <c r="B16" s="139"/>
      <c r="C16" s="38"/>
      <c r="D16" s="34"/>
      <c r="E16" s="39"/>
    </row>
    <row r="17" spans="1:7" s="12" customFormat="1" ht="27.65" customHeight="1">
      <c r="A17" s="138"/>
      <c r="B17" s="139"/>
      <c r="C17" s="38"/>
      <c r="D17" s="34"/>
      <c r="E17" s="39"/>
    </row>
    <row r="18" spans="1:7" s="12" customFormat="1" ht="27.65" customHeight="1">
      <c r="A18" s="124"/>
      <c r="B18" s="125"/>
      <c r="C18" s="38"/>
      <c r="D18" s="34"/>
      <c r="E18" s="40"/>
    </row>
    <row r="19" spans="1:7" s="12" customFormat="1" ht="27.65" customHeight="1">
      <c r="A19" s="138"/>
      <c r="B19" s="139"/>
      <c r="C19" s="38"/>
      <c r="D19" s="34"/>
      <c r="E19" s="39"/>
    </row>
    <row r="20" spans="1:7" s="12" customFormat="1" ht="27.65" customHeight="1">
      <c r="A20" s="124" t="s">
        <v>57</v>
      </c>
      <c r="B20" s="125"/>
      <c r="C20" s="38"/>
      <c r="D20" s="34"/>
      <c r="E20" s="40"/>
    </row>
    <row r="21" spans="1:7" s="12" customFormat="1" ht="27.65" customHeight="1">
      <c r="A21" s="124"/>
      <c r="B21" s="125"/>
      <c r="C21" s="38"/>
      <c r="D21" s="34"/>
      <c r="E21" s="40"/>
    </row>
    <row r="22" spans="1:7" s="12" customFormat="1" ht="27.65" customHeight="1">
      <c r="A22" s="138"/>
      <c r="B22" s="139"/>
      <c r="C22" s="38"/>
      <c r="D22" s="34"/>
      <c r="E22" s="39"/>
    </row>
    <row r="23" spans="1:7" s="12" customFormat="1" ht="27.65" customHeight="1">
      <c r="A23" s="138"/>
      <c r="B23" s="139"/>
      <c r="C23" s="38"/>
      <c r="D23" s="34"/>
      <c r="E23" s="39"/>
    </row>
    <row r="24" spans="1:7" s="12" customFormat="1" ht="27.65" customHeight="1">
      <c r="A24" s="124" t="s">
        <v>58</v>
      </c>
      <c r="B24" s="125"/>
      <c r="C24" s="38"/>
      <c r="D24" s="34"/>
      <c r="E24" s="40"/>
    </row>
    <row r="25" spans="1:7" s="12" customFormat="1" ht="27.65" customHeight="1">
      <c r="A25" s="140"/>
      <c r="B25" s="141"/>
      <c r="C25" s="41"/>
      <c r="D25" s="35"/>
      <c r="E25" s="42"/>
    </row>
    <row r="26" spans="1:7" s="12" customFormat="1" ht="27.65" customHeight="1">
      <c r="A26" s="142" t="s">
        <v>59</v>
      </c>
      <c r="B26" s="143"/>
      <c r="C26" s="144"/>
      <c r="D26" s="68">
        <f>SUM(D10:D25)</f>
        <v>0</v>
      </c>
      <c r="E26" s="22"/>
    </row>
    <row r="27" spans="1:7" s="12" customFormat="1" ht="27.65" customHeight="1">
      <c r="A27" s="145" t="s">
        <v>60</v>
      </c>
      <c r="B27" s="146"/>
      <c r="C27" s="147"/>
      <c r="D27" s="43"/>
      <c r="E27" s="33"/>
    </row>
    <row r="28" spans="1:7" s="12" customFormat="1" ht="27.65" customHeight="1">
      <c r="A28" s="126" t="s">
        <v>61</v>
      </c>
      <c r="B28" s="127"/>
      <c r="C28" s="128"/>
      <c r="D28" s="67">
        <f>D26-D27</f>
        <v>0</v>
      </c>
      <c r="E28" s="21"/>
      <c r="F28" s="23" t="s">
        <v>62</v>
      </c>
      <c r="G28" s="69">
        <f>D9-D28</f>
        <v>0</v>
      </c>
    </row>
    <row r="29" spans="1:7" s="12" customFormat="1" ht="15">
      <c r="A29" s="115" t="s">
        <v>63</v>
      </c>
      <c r="B29" s="115"/>
      <c r="C29" s="115"/>
      <c r="D29" s="115"/>
      <c r="E29" s="115"/>
      <c r="G29" s="70" t="str">
        <f>IF(G28=0,"","ゼロ円にして下さい！")</f>
        <v/>
      </c>
    </row>
    <row r="30" spans="1:7" s="12" customFormat="1">
      <c r="A30" s="115" t="s">
        <v>64</v>
      </c>
      <c r="B30" s="115"/>
      <c r="C30" s="115"/>
      <c r="D30" s="115"/>
      <c r="E30" s="115"/>
    </row>
    <row r="31" spans="1:7" s="12" customFormat="1">
      <c r="A31" s="115" t="s">
        <v>65</v>
      </c>
      <c r="B31" s="115"/>
      <c r="C31" s="115"/>
      <c r="D31" s="115"/>
      <c r="E31" s="115"/>
    </row>
    <row r="32" spans="1:7" s="12" customFormat="1">
      <c r="A32" s="115" t="s">
        <v>66</v>
      </c>
      <c r="B32" s="115"/>
      <c r="C32" s="115"/>
      <c r="D32" s="115"/>
      <c r="E32" s="115"/>
    </row>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row r="59" s="12" customFormat="1"/>
    <row r="60" s="12" customFormat="1"/>
    <row r="61" s="12" customFormat="1"/>
    <row r="62" s="12" customFormat="1"/>
    <row r="63" s="12" customFormat="1"/>
    <row r="64" s="12" customFormat="1"/>
    <row r="65" s="12" customFormat="1"/>
    <row r="66" s="12" customFormat="1"/>
    <row r="67" s="12" customFormat="1"/>
    <row r="68" s="12" customFormat="1"/>
    <row r="69" s="12" customFormat="1"/>
    <row r="70" s="12" customFormat="1"/>
    <row r="71" s="12" customFormat="1"/>
    <row r="72" s="12" customFormat="1"/>
    <row r="73" s="12" customFormat="1"/>
    <row r="74" s="12" customFormat="1"/>
    <row r="75" s="12" customFormat="1"/>
    <row r="76" s="12" customFormat="1"/>
    <row r="77" s="12" customFormat="1"/>
    <row r="78" s="12" customFormat="1"/>
    <row r="79" s="12" customFormat="1"/>
    <row r="80" s="12" customFormat="1"/>
    <row r="81" s="12" customFormat="1"/>
    <row r="82" s="12" customFormat="1"/>
    <row r="83" s="12" customFormat="1"/>
    <row r="84" s="12" customFormat="1"/>
    <row r="85" s="12" customFormat="1"/>
    <row r="86" s="12" customFormat="1"/>
    <row r="87" s="12" customFormat="1"/>
    <row r="88" s="12" customFormat="1"/>
    <row r="89" s="12" customFormat="1"/>
    <row r="90" s="12" customFormat="1"/>
    <row r="91" s="12" customFormat="1"/>
    <row r="92" s="12" customFormat="1"/>
    <row r="93" s="12" customFormat="1"/>
    <row r="94" s="12" customFormat="1"/>
    <row r="95" s="12" customFormat="1"/>
    <row r="96" s="12" customFormat="1"/>
    <row r="97" s="12" customFormat="1"/>
    <row r="98" s="12" customFormat="1"/>
    <row r="99" s="12" customFormat="1"/>
    <row r="100" s="12" customFormat="1"/>
    <row r="101" s="12" customFormat="1"/>
    <row r="102" s="12" customFormat="1"/>
    <row r="103" s="12" customFormat="1"/>
    <row r="104" s="12" customFormat="1"/>
    <row r="105" s="12" customFormat="1"/>
    <row r="106" s="12" customFormat="1"/>
    <row r="107" s="12" customFormat="1"/>
    <row r="108" s="12" customFormat="1"/>
    <row r="109" s="12" customFormat="1"/>
    <row r="110" s="12" customFormat="1"/>
    <row r="111" s="12" customFormat="1"/>
    <row r="112" s="12" customFormat="1"/>
    <row r="113" s="12" customFormat="1"/>
    <row r="114" s="12" customFormat="1"/>
    <row r="115" s="12" customFormat="1"/>
    <row r="116" s="12" customFormat="1"/>
    <row r="117" s="12" customFormat="1"/>
    <row r="118" s="12" customFormat="1"/>
    <row r="119" s="12" customFormat="1"/>
    <row r="120" s="12" customFormat="1"/>
    <row r="121" s="12" customFormat="1"/>
    <row r="122" s="12" customFormat="1"/>
    <row r="123" s="12" customFormat="1"/>
    <row r="124" s="12" customFormat="1"/>
    <row r="125" s="12" customFormat="1"/>
    <row r="126" s="12" customFormat="1"/>
    <row r="127" s="12" customFormat="1"/>
    <row r="128" s="12" customFormat="1"/>
    <row r="129" s="12" customFormat="1"/>
    <row r="130" s="12" customFormat="1"/>
    <row r="131" s="12" customFormat="1"/>
    <row r="132" s="12" customFormat="1"/>
    <row r="133" s="12" customFormat="1"/>
    <row r="134" s="12" customFormat="1"/>
    <row r="135" s="12" customFormat="1"/>
    <row r="136" s="12" customFormat="1"/>
    <row r="137" s="12" customFormat="1"/>
    <row r="138" s="12" customFormat="1"/>
    <row r="139" s="12" customFormat="1"/>
    <row r="140" s="12" customFormat="1"/>
    <row r="141" s="12" customFormat="1"/>
    <row r="142" s="12" customFormat="1"/>
    <row r="143" s="12" customFormat="1"/>
    <row r="144" s="12" customFormat="1"/>
    <row r="145" s="12" customFormat="1"/>
    <row r="146" s="12" customFormat="1"/>
    <row r="147" s="12" customFormat="1"/>
    <row r="148" s="12" customFormat="1"/>
    <row r="149" s="12" customFormat="1"/>
    <row r="150" s="12" customFormat="1"/>
    <row r="151" s="12" customFormat="1"/>
    <row r="152" s="12" customFormat="1"/>
    <row r="153" s="12" customFormat="1"/>
    <row r="154" s="12" customFormat="1"/>
    <row r="155" s="12" customFormat="1"/>
    <row r="156" s="12" customFormat="1"/>
    <row r="157" s="12" customFormat="1"/>
    <row r="158" s="12" customFormat="1"/>
    <row r="159" s="12" customFormat="1"/>
    <row r="160" s="12" customFormat="1"/>
    <row r="161" s="12" customFormat="1"/>
    <row r="162" s="12" customFormat="1"/>
    <row r="163" s="12" customFormat="1"/>
    <row r="164" s="12" customFormat="1"/>
    <row r="165" s="12" customFormat="1"/>
    <row r="166" s="12" customFormat="1"/>
    <row r="167" s="12" customFormat="1"/>
    <row r="168" s="12" customFormat="1"/>
    <row r="169" s="12" customFormat="1"/>
    <row r="170" s="12" customFormat="1"/>
    <row r="171" s="12" customFormat="1"/>
    <row r="172" s="12" customFormat="1"/>
    <row r="173" s="12" customFormat="1"/>
    <row r="174" s="12" customFormat="1"/>
    <row r="175" s="12" customFormat="1"/>
    <row r="176" s="12" customFormat="1"/>
    <row r="177" s="12" customFormat="1"/>
    <row r="178" s="12" customFormat="1"/>
    <row r="179" s="12" customFormat="1"/>
    <row r="180" s="12" customFormat="1"/>
    <row r="181" s="12" customFormat="1"/>
    <row r="182" s="12" customFormat="1"/>
    <row r="183" s="12" customFormat="1"/>
    <row r="184" s="12" customFormat="1"/>
    <row r="185" s="12" customFormat="1"/>
    <row r="186" s="12" customFormat="1"/>
    <row r="187" s="12" customFormat="1"/>
    <row r="188" s="12" customFormat="1"/>
    <row r="189" s="12" customFormat="1"/>
    <row r="190" s="12" customFormat="1"/>
    <row r="191" s="12" customFormat="1"/>
    <row r="192" s="12" customFormat="1"/>
    <row r="193" s="12" customFormat="1"/>
    <row r="194" s="12" customFormat="1"/>
    <row r="195" s="12" customFormat="1"/>
    <row r="196" s="12" customFormat="1"/>
    <row r="197" s="12" customFormat="1"/>
    <row r="198" s="12" customFormat="1"/>
    <row r="199" s="12" customFormat="1"/>
    <row r="200" s="12" customFormat="1"/>
    <row r="201" s="12" customFormat="1"/>
    <row r="202" s="12" customFormat="1"/>
    <row r="203" s="12" customFormat="1"/>
    <row r="204" s="12" customFormat="1"/>
    <row r="205" s="12" customFormat="1"/>
    <row r="206" s="12" customFormat="1"/>
    <row r="207" s="12" customFormat="1"/>
    <row r="208" s="12" customFormat="1"/>
    <row r="209" s="12" customFormat="1"/>
    <row r="210" s="12" customFormat="1"/>
    <row r="211" s="12" customFormat="1"/>
    <row r="212" s="12" customFormat="1"/>
    <row r="213" s="12" customFormat="1"/>
    <row r="214" s="12" customFormat="1"/>
    <row r="215" s="12" customFormat="1"/>
    <row r="216" s="12" customFormat="1"/>
    <row r="217" s="12" customFormat="1"/>
    <row r="218" s="12" customFormat="1"/>
    <row r="219" s="12" customFormat="1"/>
    <row r="220" s="12" customFormat="1"/>
    <row r="221" s="12" customFormat="1"/>
    <row r="222" s="12" customFormat="1"/>
    <row r="223" s="12" customFormat="1"/>
    <row r="224" s="12" customFormat="1"/>
    <row r="225" s="12" customFormat="1"/>
    <row r="226" s="12" customFormat="1"/>
    <row r="227" s="12" customFormat="1"/>
    <row r="228" s="12" customFormat="1"/>
    <row r="229" s="12" customFormat="1"/>
    <row r="230" s="12" customFormat="1"/>
    <row r="231" s="12" customFormat="1"/>
    <row r="232" s="12" customFormat="1"/>
    <row r="233" s="12" customFormat="1"/>
    <row r="234" s="12" customFormat="1"/>
    <row r="235" s="12" customFormat="1"/>
    <row r="236" s="12" customFormat="1"/>
    <row r="237" s="12" customFormat="1"/>
    <row r="238" s="12" customFormat="1"/>
    <row r="239" s="12" customFormat="1"/>
    <row r="240" s="12" customFormat="1"/>
    <row r="241" s="12" customFormat="1"/>
    <row r="242" s="12" customFormat="1"/>
  </sheetData>
  <sheetProtection password="C6A4" sheet="1" objects="1" scenarios="1" formatRows="0" insertRows="0" deleteRows="0"/>
  <mergeCells count="28">
    <mergeCell ref="A29:E29"/>
    <mergeCell ref="A30:E30"/>
    <mergeCell ref="A31:E31"/>
    <mergeCell ref="A25:B25"/>
    <mergeCell ref="A26:C26"/>
    <mergeCell ref="A27:C27"/>
    <mergeCell ref="A17:B17"/>
    <mergeCell ref="A16:B16"/>
    <mergeCell ref="A15:B15"/>
    <mergeCell ref="A22:B22"/>
    <mergeCell ref="A19:B19"/>
    <mergeCell ref="A18:B18"/>
    <mergeCell ref="A32:E32"/>
    <mergeCell ref="A7:C7"/>
    <mergeCell ref="A1:E1"/>
    <mergeCell ref="A2:E2"/>
    <mergeCell ref="B5:C5"/>
    <mergeCell ref="A6:C6"/>
    <mergeCell ref="A20:B20"/>
    <mergeCell ref="A28:C28"/>
    <mergeCell ref="A8:C8"/>
    <mergeCell ref="A12:B12"/>
    <mergeCell ref="A13:B13"/>
    <mergeCell ref="A14:B14"/>
    <mergeCell ref="A21:B21"/>
    <mergeCell ref="A24:B24"/>
    <mergeCell ref="A9:C9"/>
    <mergeCell ref="A23:B23"/>
  </mergeCells>
  <phoneticPr fontId="3"/>
  <dataValidations count="1">
    <dataValidation imeMode="off" allowBlank="1" showInputMessage="1" showErrorMessage="1" sqref="G28:G29 D33:D1048576 D1:D28" xr:uid="{76C25BEA-DC72-474F-B56C-ACA4223A8CCA}"/>
  </dataValidations>
  <printOptions horizontalCentered="1"/>
  <pageMargins left="0.39370078740157483" right="0.39370078740157483" top="0.78740157480314965" bottom="0.39370078740157483" header="0" footer="0"/>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2"/>
  <sheetViews>
    <sheetView view="pageBreakPreview" zoomScale="130" zoomScaleNormal="130" zoomScaleSheetLayoutView="130" workbookViewId="0">
      <selection activeCell="Y27" sqref="Y27"/>
    </sheetView>
  </sheetViews>
  <sheetFormatPr defaultColWidth="2.08984375" defaultRowHeight="20.5" customHeight="1"/>
  <cols>
    <col min="1" max="16384" width="2.08984375" style="2"/>
  </cols>
  <sheetData>
    <row r="1" spans="1:49" ht="20.5" customHeight="1">
      <c r="A1" s="157" t="s">
        <v>67</v>
      </c>
      <c r="B1" s="158"/>
      <c r="C1" s="158"/>
      <c r="D1" s="158"/>
      <c r="E1" s="158"/>
      <c r="F1" s="158"/>
      <c r="G1" s="158"/>
      <c r="H1" s="158"/>
      <c r="I1" s="158"/>
      <c r="J1" s="158"/>
      <c r="K1" s="158"/>
      <c r="L1" s="158"/>
      <c r="M1" s="158"/>
      <c r="N1" s="158"/>
      <c r="O1" s="158"/>
      <c r="P1" s="158"/>
      <c r="Q1" s="158"/>
      <c r="R1" s="158"/>
      <c r="S1" s="158"/>
      <c r="T1" s="158"/>
    </row>
    <row r="2" spans="1:49" ht="20.5" customHeight="1">
      <c r="A2" s="3"/>
      <c r="AC2" s="10"/>
      <c r="AD2" s="149" t="str">
        <f>IF(ISBLANK('①入力用　データシート'!$B$2),"",TEXT('①入力用　データシート'!$B$2,"ggge"))</f>
        <v/>
      </c>
      <c r="AE2" s="149"/>
      <c r="AF2" s="149"/>
      <c r="AG2" s="149"/>
      <c r="AH2" s="150" t="s">
        <v>68</v>
      </c>
      <c r="AI2" s="150"/>
      <c r="AJ2" s="151" t="str">
        <f>IF(ISBLANK('①入力用　データシート'!$B$2),"",TEXT('①入力用　データシート'!$B$2,"m"))</f>
        <v/>
      </c>
      <c r="AK2" s="151"/>
      <c r="AL2" s="152" t="s">
        <v>69</v>
      </c>
      <c r="AM2" s="152"/>
      <c r="AN2" s="151" t="str">
        <f>IF(ISBLANK('①入力用　データシート'!$B$2),"",TEXT('①入力用　データシート'!$B$2,"d"))</f>
        <v/>
      </c>
      <c r="AO2" s="151"/>
      <c r="AP2" s="152" t="s">
        <v>70</v>
      </c>
      <c r="AQ2" s="152"/>
      <c r="AU2" s="11"/>
      <c r="AV2" s="11"/>
      <c r="AW2" s="11"/>
    </row>
    <row r="3" spans="1:49" ht="20.5" customHeight="1">
      <c r="A3" s="1" t="s">
        <v>71</v>
      </c>
    </row>
    <row r="4" spans="1:49" ht="20.5" customHeight="1">
      <c r="A4" s="1"/>
    </row>
    <row r="5" spans="1:49" ht="20.5" customHeight="1">
      <c r="V5" s="5" t="s">
        <v>72</v>
      </c>
    </row>
    <row r="6" spans="1:49" ht="26.15" customHeight="1">
      <c r="K6" s="4"/>
      <c r="L6" s="4"/>
      <c r="M6" s="4"/>
      <c r="N6" s="4"/>
      <c r="O6" s="154" t="s">
        <v>73</v>
      </c>
      <c r="P6" s="154"/>
      <c r="Q6" s="154"/>
      <c r="R6" s="154"/>
      <c r="S6" s="154"/>
      <c r="T6" s="154"/>
      <c r="U6" s="154"/>
      <c r="V6" s="154"/>
      <c r="X6" s="153">
        <f>'①入力用　データシート'!B4</f>
        <v>0</v>
      </c>
      <c r="Y6" s="153"/>
      <c r="Z6" s="153"/>
      <c r="AA6" s="153"/>
      <c r="AB6" s="153"/>
      <c r="AC6" s="153"/>
      <c r="AD6" s="153"/>
      <c r="AE6" s="153"/>
      <c r="AF6" s="153"/>
      <c r="AG6" s="153"/>
      <c r="AH6" s="153"/>
      <c r="AI6" s="153"/>
      <c r="AJ6" s="153"/>
      <c r="AK6" s="153"/>
      <c r="AL6" s="153"/>
      <c r="AM6" s="153"/>
      <c r="AN6" s="153"/>
      <c r="AO6" s="153"/>
      <c r="AP6" s="153"/>
      <c r="AQ6" s="153"/>
    </row>
    <row r="7" spans="1:49" ht="26.15" customHeight="1">
      <c r="O7" s="154" t="s">
        <v>74</v>
      </c>
      <c r="P7" s="154"/>
      <c r="Q7" s="154"/>
      <c r="R7" s="154"/>
      <c r="S7" s="154"/>
      <c r="T7" s="154"/>
      <c r="U7" s="154"/>
      <c r="V7" s="154"/>
      <c r="X7" s="153">
        <f>'①入力用　データシート'!B5</f>
        <v>0</v>
      </c>
      <c r="Y7" s="153"/>
      <c r="Z7" s="153"/>
      <c r="AA7" s="153"/>
      <c r="AB7" s="153"/>
      <c r="AC7" s="153"/>
      <c r="AD7" s="153"/>
      <c r="AE7" s="153"/>
      <c r="AF7" s="153"/>
      <c r="AG7" s="153"/>
      <c r="AH7" s="153"/>
      <c r="AI7" s="153"/>
      <c r="AJ7" s="153"/>
      <c r="AK7" s="153"/>
      <c r="AL7" s="153"/>
      <c r="AM7" s="153"/>
      <c r="AN7" s="153"/>
      <c r="AO7" s="153"/>
      <c r="AP7" s="153"/>
      <c r="AQ7" s="153"/>
    </row>
    <row r="8" spans="1:49" ht="26.15" customHeight="1">
      <c r="O8" s="154" t="s">
        <v>75</v>
      </c>
      <c r="P8" s="154"/>
      <c r="Q8" s="154"/>
      <c r="R8" s="154"/>
      <c r="S8" s="154"/>
      <c r="T8" s="154"/>
      <c r="U8" s="154"/>
      <c r="V8" s="154"/>
      <c r="W8" s="5"/>
      <c r="X8" s="153" t="str">
        <f>'①入力用　データシート'!B6&amp;"　"&amp;'①入力用　データシート'!B7</f>
        <v>　</v>
      </c>
      <c r="Y8" s="153"/>
      <c r="Z8" s="153"/>
      <c r="AA8" s="153"/>
      <c r="AB8" s="153"/>
      <c r="AC8" s="153"/>
      <c r="AD8" s="153"/>
      <c r="AE8" s="153"/>
      <c r="AF8" s="153"/>
      <c r="AG8" s="153"/>
      <c r="AH8" s="153"/>
      <c r="AI8" s="153"/>
      <c r="AJ8" s="153"/>
      <c r="AK8" s="153"/>
      <c r="AL8" s="153"/>
      <c r="AM8" s="153"/>
      <c r="AN8" s="153"/>
      <c r="AO8" s="153"/>
      <c r="AP8" s="153"/>
      <c r="AQ8" s="153"/>
    </row>
    <row r="10" spans="1:49" ht="20.5" customHeight="1">
      <c r="A10" s="160" t="s">
        <v>76</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row>
    <row r="12" spans="1:49" ht="20.5" customHeight="1">
      <c r="A12" s="148" t="str">
        <f>IF(ISBLANK('①入力用　データシート'!$B$9),"",TEXT('①入力用　データシート'!$B$9,"ggge"))&amp;"年"&amp;IF(ISBLANK('①入力用　データシート'!$B$9),"",TEXT('①入力用　データシート'!$B$9,"m"))&amp;"月"&amp;IF(ISBLANK('①入力用　データシート'!$B$9),"",TEXT('①入力用　データシート'!$B$9,"d"))&amp;"日付け４舞港振特第"&amp;'①入力用　データシート'!$B$10&amp;"号で交付決定のあった上記事業について、中小企業輸出チャレンジ補助金交付要綱第１１条に基づき、事業実施の実績を下記及び別紙のとおり報告します。"</f>
        <v>年月日付け４舞港振特第号で交付決定のあった上記事業について、中小企業輸出チャレンジ補助金交付要綱第１１条に基づき、事業実施の実績を下記及び別紙のとおり報告します。</v>
      </c>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row>
    <row r="13" spans="1:49" ht="20.5" customHeight="1">
      <c r="A13" s="148"/>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row>
    <row r="14" spans="1:49" ht="20.5" customHeight="1">
      <c r="A14" s="148"/>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row>
    <row r="15" spans="1:49" ht="20.5" customHeight="1">
      <c r="A15" s="148"/>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row>
    <row r="16" spans="1:49" ht="20.5" customHeight="1">
      <c r="A16" s="160" t="s">
        <v>77</v>
      </c>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row>
    <row r="18" spans="1:43" ht="20.5" customHeight="1">
      <c r="A18" s="159" t="s">
        <v>78</v>
      </c>
      <c r="B18" s="159"/>
      <c r="C18" s="159"/>
      <c r="D18" s="159"/>
      <c r="E18" s="159"/>
      <c r="F18" s="159"/>
      <c r="G18" s="159"/>
      <c r="H18" s="159"/>
      <c r="I18" s="159"/>
      <c r="J18" s="159"/>
      <c r="K18" s="159"/>
      <c r="P18" s="161">
        <f>'①入力用　データシート'!B13</f>
        <v>0</v>
      </c>
      <c r="Q18" s="161"/>
      <c r="R18" s="161"/>
      <c r="S18" s="161"/>
      <c r="T18" s="161"/>
      <c r="U18" s="161"/>
      <c r="V18" s="161"/>
      <c r="W18" s="161"/>
      <c r="X18" s="161"/>
      <c r="Y18" s="161"/>
      <c r="AA18" s="2" t="s">
        <v>79</v>
      </c>
      <c r="AD18" s="162">
        <f>'①入力用　データシート'!B14</f>
        <v>0</v>
      </c>
      <c r="AE18" s="162"/>
      <c r="AF18" s="162"/>
      <c r="AG18" s="162"/>
      <c r="AH18" s="162"/>
      <c r="AI18" s="162"/>
      <c r="AJ18" s="162"/>
      <c r="AK18" s="162"/>
      <c r="AL18" s="162"/>
      <c r="AM18" s="14" t="s">
        <v>80</v>
      </c>
      <c r="AN18" s="14"/>
      <c r="AO18" s="14"/>
      <c r="AP18" s="14"/>
    </row>
    <row r="20" spans="1:43" ht="20.5" customHeight="1">
      <c r="A20" s="159" t="s">
        <v>81</v>
      </c>
      <c r="B20" s="159"/>
      <c r="C20" s="159"/>
      <c r="D20" s="159"/>
      <c r="E20" s="159"/>
      <c r="F20" s="159"/>
      <c r="G20" s="159"/>
      <c r="H20" s="159"/>
      <c r="I20" s="159"/>
      <c r="J20" s="159"/>
      <c r="K20" s="159"/>
      <c r="P20" s="2" t="s">
        <v>82</v>
      </c>
    </row>
    <row r="22" spans="1:43" ht="20.5" customHeight="1">
      <c r="A22" s="159" t="s">
        <v>83</v>
      </c>
      <c r="B22" s="159"/>
      <c r="C22" s="159"/>
      <c r="D22" s="159"/>
      <c r="E22" s="159"/>
      <c r="F22" s="159"/>
      <c r="G22" s="159"/>
      <c r="H22" s="159"/>
      <c r="I22" s="159"/>
      <c r="J22" s="159"/>
      <c r="K22" s="159"/>
      <c r="Q22" s="155" t="str">
        <f>DBCS(TEXT('①入力用　データシート'!B11,"#,0"))</f>
        <v>０</v>
      </c>
      <c r="R22" s="156"/>
      <c r="S22" s="156"/>
      <c r="T22" s="156"/>
      <c r="U22" s="156"/>
      <c r="V22" s="156"/>
      <c r="W22" s="156"/>
      <c r="X22" s="156"/>
      <c r="Y22" s="156"/>
      <c r="Z22" s="156"/>
      <c r="AA22" s="156"/>
      <c r="AB22" s="156"/>
      <c r="AC22" s="156"/>
      <c r="AD22" s="156"/>
      <c r="AE22" s="25"/>
      <c r="AF22" s="25"/>
      <c r="AG22" s="25" t="s">
        <v>84</v>
      </c>
    </row>
    <row r="24" spans="1:43" ht="20.5" customHeight="1">
      <c r="A24" s="159" t="s">
        <v>85</v>
      </c>
      <c r="B24" s="159"/>
      <c r="C24" s="159"/>
      <c r="D24" s="159"/>
      <c r="E24" s="159"/>
      <c r="F24" s="159"/>
      <c r="G24" s="159"/>
      <c r="H24" s="159"/>
      <c r="I24" s="159"/>
      <c r="J24" s="159"/>
      <c r="K24" s="159"/>
      <c r="Q24" s="155" t="str">
        <f>DBCS(TEXT('②入力・印刷用　収支決算書'!D28,"#,0"))</f>
        <v>０</v>
      </c>
      <c r="R24" s="156"/>
      <c r="S24" s="156"/>
      <c r="T24" s="156"/>
      <c r="U24" s="156"/>
      <c r="V24" s="156"/>
      <c r="W24" s="156"/>
      <c r="X24" s="156"/>
      <c r="Y24" s="156"/>
      <c r="Z24" s="156"/>
      <c r="AA24" s="156"/>
      <c r="AB24" s="156"/>
      <c r="AC24" s="156"/>
      <c r="AD24" s="156"/>
      <c r="AE24" s="25"/>
      <c r="AF24" s="25"/>
      <c r="AG24" s="25" t="s">
        <v>84</v>
      </c>
    </row>
    <row r="26" spans="1:43" ht="20.5" customHeight="1">
      <c r="A26" s="159" t="s">
        <v>86</v>
      </c>
      <c r="B26" s="159"/>
      <c r="C26" s="159"/>
      <c r="D26" s="159"/>
      <c r="E26" s="159"/>
      <c r="F26" s="159"/>
      <c r="G26" s="159"/>
      <c r="H26" s="159"/>
      <c r="I26" s="159"/>
      <c r="J26" s="159"/>
      <c r="K26" s="159"/>
      <c r="Q26" s="155" t="str">
        <f>DBCS(TEXT(IF(ROUNDDOWN('②入力・印刷用　収支決算書'!D28*2/3,-3)&gt;='①入力用　データシート'!B11,'①入力用　データシート'!B11,ROUNDDOWN('②入力・印刷用　収支決算書'!D28*2/3,-3)),"#,0"))</f>
        <v>０</v>
      </c>
      <c r="R26" s="156"/>
      <c r="S26" s="156"/>
      <c r="T26" s="156"/>
      <c r="U26" s="156"/>
      <c r="V26" s="156"/>
      <c r="W26" s="156"/>
      <c r="X26" s="156"/>
      <c r="Y26" s="156"/>
      <c r="Z26" s="156"/>
      <c r="AA26" s="156"/>
      <c r="AB26" s="156"/>
      <c r="AC26" s="156"/>
      <c r="AD26" s="156"/>
      <c r="AE26" s="25"/>
      <c r="AF26" s="25"/>
      <c r="AG26" s="25" t="s">
        <v>84</v>
      </c>
    </row>
    <row r="27" spans="1:43" ht="20.5" customHeight="1">
      <c r="A27" s="2" t="s">
        <v>87</v>
      </c>
    </row>
    <row r="29" spans="1:43" ht="20.5" customHeight="1">
      <c r="O29" s="6" t="s">
        <v>88</v>
      </c>
    </row>
    <row r="30" spans="1:43" ht="14">
      <c r="O30" s="154" t="s">
        <v>89</v>
      </c>
      <c r="P30" s="154"/>
      <c r="Q30" s="154"/>
      <c r="R30" s="154"/>
      <c r="S30" s="154"/>
      <c r="T30" s="154"/>
      <c r="U30" s="154"/>
      <c r="V30" s="154"/>
      <c r="X30" s="164">
        <f>'①入力用　データシート'!B16</f>
        <v>0</v>
      </c>
      <c r="Y30" s="164"/>
      <c r="Z30" s="164"/>
      <c r="AA30" s="164"/>
      <c r="AB30" s="164"/>
      <c r="AC30" s="164"/>
      <c r="AD30" s="164"/>
      <c r="AE30" s="164"/>
      <c r="AF30" s="164"/>
      <c r="AG30" s="164"/>
      <c r="AH30" s="164"/>
      <c r="AI30" s="164"/>
      <c r="AJ30" s="164"/>
      <c r="AK30" s="164"/>
      <c r="AL30" s="164"/>
      <c r="AM30" s="164"/>
      <c r="AN30" s="164"/>
      <c r="AO30" s="164"/>
      <c r="AP30" s="164"/>
      <c r="AQ30" s="164"/>
    </row>
    <row r="31" spans="1:43" ht="14">
      <c r="O31" s="154" t="s">
        <v>90</v>
      </c>
      <c r="P31" s="154"/>
      <c r="Q31" s="154"/>
      <c r="R31" s="154"/>
      <c r="S31" s="154"/>
      <c r="T31" s="154"/>
      <c r="U31" s="154"/>
      <c r="V31" s="154"/>
      <c r="W31" s="5"/>
      <c r="X31" s="163">
        <f>'①入力用　データシート'!B17</f>
        <v>0</v>
      </c>
      <c r="Y31" s="163"/>
      <c r="Z31" s="163"/>
      <c r="AA31" s="163"/>
      <c r="AB31" s="163"/>
      <c r="AC31" s="163"/>
      <c r="AD31" s="163"/>
      <c r="AE31" s="163"/>
      <c r="AF31" s="163"/>
      <c r="AG31" s="163"/>
      <c r="AH31" s="163"/>
      <c r="AI31" s="163"/>
      <c r="AJ31" s="163"/>
      <c r="AK31" s="163"/>
      <c r="AL31" s="163"/>
      <c r="AM31" s="163"/>
      <c r="AN31" s="163"/>
      <c r="AO31" s="163"/>
      <c r="AP31" s="163"/>
      <c r="AQ31" s="163"/>
    </row>
    <row r="32" spans="1:43" ht="14">
      <c r="O32" s="154" t="s">
        <v>91</v>
      </c>
      <c r="P32" s="154"/>
      <c r="Q32" s="154"/>
      <c r="R32" s="154"/>
      <c r="S32" s="154"/>
      <c r="T32" s="154"/>
      <c r="U32" s="154"/>
      <c r="V32" s="154"/>
      <c r="W32" s="5"/>
      <c r="X32" s="163">
        <f>'①入力用　データシート'!B18</f>
        <v>0</v>
      </c>
      <c r="Y32" s="163"/>
      <c r="Z32" s="163"/>
      <c r="AA32" s="163"/>
      <c r="AB32" s="163"/>
      <c r="AC32" s="163"/>
      <c r="AD32" s="163"/>
      <c r="AE32" s="163"/>
      <c r="AF32" s="163"/>
      <c r="AG32" s="163"/>
      <c r="AH32" s="163"/>
      <c r="AI32" s="163"/>
      <c r="AJ32" s="163"/>
      <c r="AK32" s="163"/>
      <c r="AL32" s="163"/>
      <c r="AM32" s="163"/>
      <c r="AN32" s="163"/>
      <c r="AO32" s="163"/>
      <c r="AP32" s="163"/>
      <c r="AQ32" s="163"/>
    </row>
  </sheetData>
  <sheetProtection password="C6A4" sheet="1" objects="1" scenarios="1"/>
  <mergeCells count="32">
    <mergeCell ref="O32:V32"/>
    <mergeCell ref="X32:AQ32"/>
    <mergeCell ref="O31:V31"/>
    <mergeCell ref="X31:AQ31"/>
    <mergeCell ref="O30:V30"/>
    <mergeCell ref="X30:AQ30"/>
    <mergeCell ref="Q24:AD24"/>
    <mergeCell ref="Q26:AD26"/>
    <mergeCell ref="A1:T1"/>
    <mergeCell ref="A26:K26"/>
    <mergeCell ref="A24:K24"/>
    <mergeCell ref="X7:AQ7"/>
    <mergeCell ref="A16:AQ16"/>
    <mergeCell ref="A20:K20"/>
    <mergeCell ref="A22:K22"/>
    <mergeCell ref="P18:Y18"/>
    <mergeCell ref="Q22:AD22"/>
    <mergeCell ref="A18:K18"/>
    <mergeCell ref="AD18:AL18"/>
    <mergeCell ref="AN2:AO2"/>
    <mergeCell ref="AP2:AQ2"/>
    <mergeCell ref="A10:AQ10"/>
    <mergeCell ref="A12:AQ15"/>
    <mergeCell ref="AD2:AG2"/>
    <mergeCell ref="AH2:AI2"/>
    <mergeCell ref="AJ2:AK2"/>
    <mergeCell ref="AL2:AM2"/>
    <mergeCell ref="X6:AQ6"/>
    <mergeCell ref="X8:AQ8"/>
    <mergeCell ref="O6:V6"/>
    <mergeCell ref="O7:V7"/>
    <mergeCell ref="O8:V8"/>
  </mergeCells>
  <phoneticPr fontId="3"/>
  <printOptions horizontalCentered="1"/>
  <pageMargins left="0.43307086614173229" right="0.43307086614173229" top="0.94488188976377963" bottom="0.35433070866141736" header="0.31496062992125984" footer="0.31496062992125984"/>
  <pageSetup paperSize="9" fitToHeight="0" orientation="portrait" r:id="rId1"/>
  <ignoredErrors>
    <ignoredError sqref="AJ2 AN2 X6 X7:AQ8"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2E0A5-CE55-44D4-B402-7ACBF3EA40F5}">
  <sheetPr>
    <tabColor rgb="FFFF0000"/>
  </sheetPr>
  <dimension ref="A1:AC38"/>
  <sheetViews>
    <sheetView view="pageBreakPreview" zoomScale="130" zoomScaleNormal="100" zoomScaleSheetLayoutView="130" workbookViewId="0">
      <selection activeCell="V12" sqref="V12"/>
    </sheetView>
  </sheetViews>
  <sheetFormatPr defaultColWidth="4.90625" defaultRowHeight="13"/>
  <cols>
    <col min="1" max="6" width="4.90625" style="51"/>
    <col min="7" max="19" width="4.90625" style="50"/>
    <col min="20" max="20" width="2.453125" style="50" customWidth="1"/>
    <col min="21" max="21" width="9.08984375" style="49" customWidth="1"/>
    <col min="22" max="22" width="4.90625" style="49"/>
    <col min="23" max="16384" width="4.90625" style="50"/>
  </cols>
  <sheetData>
    <row r="1" spans="1:29" s="60" customFormat="1" ht="25" customHeight="1">
      <c r="A1" s="212" t="s">
        <v>92</v>
      </c>
      <c r="B1" s="212"/>
      <c r="C1" s="212"/>
      <c r="D1" s="212"/>
      <c r="E1" s="212"/>
      <c r="F1" s="212"/>
      <c r="G1" s="212"/>
      <c r="H1" s="212"/>
      <c r="I1" s="212"/>
      <c r="J1" s="212"/>
      <c r="K1" s="212"/>
      <c r="L1" s="212"/>
      <c r="M1" s="212"/>
      <c r="N1" s="212"/>
      <c r="O1" s="212"/>
      <c r="P1" s="212"/>
      <c r="Q1" s="212"/>
      <c r="R1" s="212"/>
      <c r="S1" s="212"/>
      <c r="T1" s="62"/>
      <c r="U1" s="61"/>
      <c r="V1" s="61"/>
    </row>
    <row r="2" spans="1:29" ht="24" customHeight="1">
      <c r="J2" s="215">
        <f>'①入力用　データシート'!B5</f>
        <v>0</v>
      </c>
      <c r="K2" s="215"/>
      <c r="L2" s="215"/>
      <c r="M2" s="215"/>
      <c r="N2" s="215"/>
      <c r="O2" s="215"/>
      <c r="P2" s="215"/>
      <c r="Q2" s="215"/>
      <c r="R2" s="215"/>
      <c r="S2" s="215"/>
      <c r="U2" s="49" t="s">
        <v>93</v>
      </c>
      <c r="W2" s="52"/>
      <c r="X2" s="52"/>
      <c r="Y2" s="52"/>
      <c r="Z2" s="52"/>
      <c r="AA2" s="52"/>
      <c r="AB2" s="52"/>
      <c r="AC2" s="52"/>
    </row>
    <row r="3" spans="1:29" ht="20.5" customHeight="1">
      <c r="A3" s="50" t="s">
        <v>94</v>
      </c>
      <c r="B3" s="50"/>
      <c r="C3" s="50"/>
      <c r="D3" s="50"/>
      <c r="E3" s="50"/>
      <c r="F3" s="50"/>
      <c r="R3" s="53"/>
      <c r="Z3" s="54"/>
    </row>
    <row r="4" spans="1:29" ht="11.5" customHeight="1">
      <c r="A4" s="50"/>
      <c r="B4" s="50"/>
      <c r="C4" s="50"/>
      <c r="D4" s="50"/>
      <c r="E4" s="50"/>
      <c r="F4" s="50"/>
      <c r="R4" s="54"/>
    </row>
    <row r="5" spans="1:29" s="60" customFormat="1" ht="19.5">
      <c r="A5" s="59" t="s">
        <v>95</v>
      </c>
      <c r="U5" s="61"/>
      <c r="V5" s="61"/>
    </row>
    <row r="6" spans="1:29" s="66" customFormat="1" ht="15.5" thickBot="1">
      <c r="A6" s="216" t="s">
        <v>96</v>
      </c>
      <c r="B6" s="217"/>
      <c r="C6" s="217"/>
      <c r="D6" s="217"/>
      <c r="E6" s="218"/>
      <c r="F6" s="64" t="s">
        <v>97</v>
      </c>
      <c r="G6" s="219" t="s">
        <v>98</v>
      </c>
      <c r="H6" s="219"/>
      <c r="I6" s="219"/>
      <c r="J6" s="219"/>
      <c r="K6" s="219"/>
      <c r="L6" s="220" t="s">
        <v>99</v>
      </c>
      <c r="M6" s="221"/>
      <c r="N6" s="221"/>
      <c r="O6" s="221"/>
      <c r="P6" s="222"/>
      <c r="Q6" s="222"/>
      <c r="R6" s="222"/>
      <c r="S6" s="223"/>
      <c r="T6" s="60"/>
      <c r="U6" s="65"/>
      <c r="V6" s="65"/>
    </row>
    <row r="7" spans="1:29" ht="21.65" customHeight="1" thickBot="1">
      <c r="A7" s="165" t="s">
        <v>100</v>
      </c>
      <c r="B7" s="166"/>
      <c r="C7" s="166"/>
      <c r="D7" s="166"/>
      <c r="E7" s="167"/>
      <c r="F7" s="55"/>
      <c r="G7" s="174" t="s">
        <v>101</v>
      </c>
      <c r="H7" s="175"/>
      <c r="I7" s="175"/>
      <c r="J7" s="175"/>
      <c r="K7" s="176"/>
      <c r="L7" s="224"/>
      <c r="M7" s="225"/>
      <c r="N7" s="225"/>
      <c r="O7" s="225"/>
      <c r="P7" s="225"/>
      <c r="Q7" s="225"/>
      <c r="R7" s="225"/>
      <c r="S7" s="226"/>
      <c r="U7" s="49" t="s">
        <v>102</v>
      </c>
    </row>
    <row r="8" spans="1:29" ht="21.65" customHeight="1">
      <c r="A8" s="168"/>
      <c r="B8" s="169"/>
      <c r="C8" s="169"/>
      <c r="D8" s="169"/>
      <c r="E8" s="170"/>
      <c r="F8" s="56"/>
      <c r="G8" s="207" t="s">
        <v>103</v>
      </c>
      <c r="H8" s="208" t="s">
        <v>103</v>
      </c>
      <c r="I8" s="208" t="s">
        <v>103</v>
      </c>
      <c r="J8" s="208" t="s">
        <v>103</v>
      </c>
      <c r="K8" s="209" t="s">
        <v>103</v>
      </c>
      <c r="L8" s="177"/>
      <c r="M8" s="213"/>
      <c r="N8" s="213"/>
      <c r="O8" s="213"/>
      <c r="P8" s="213"/>
      <c r="Q8" s="213"/>
      <c r="R8" s="213"/>
      <c r="S8" s="214"/>
      <c r="U8" s="49" t="s">
        <v>104</v>
      </c>
    </row>
    <row r="9" spans="1:29" ht="21.65" customHeight="1">
      <c r="A9" s="168"/>
      <c r="B9" s="169"/>
      <c r="C9" s="169"/>
      <c r="D9" s="169"/>
      <c r="E9" s="170"/>
      <c r="F9" s="56"/>
      <c r="G9" s="207" t="s">
        <v>105</v>
      </c>
      <c r="H9" s="208" t="s">
        <v>105</v>
      </c>
      <c r="I9" s="208" t="s">
        <v>105</v>
      </c>
      <c r="J9" s="208" t="s">
        <v>105</v>
      </c>
      <c r="K9" s="209" t="s">
        <v>105</v>
      </c>
      <c r="L9" s="185"/>
      <c r="M9" s="186"/>
      <c r="N9" s="186"/>
      <c r="O9" s="186"/>
      <c r="P9" s="186"/>
      <c r="Q9" s="186"/>
      <c r="R9" s="186"/>
      <c r="S9" s="187"/>
    </row>
    <row r="10" spans="1:29" ht="21.65" customHeight="1">
      <c r="A10" s="168"/>
      <c r="B10" s="169"/>
      <c r="C10" s="169"/>
      <c r="D10" s="169"/>
      <c r="E10" s="170"/>
      <c r="F10" s="56"/>
      <c r="G10" s="207" t="s">
        <v>106</v>
      </c>
      <c r="H10" s="208" t="s">
        <v>106</v>
      </c>
      <c r="I10" s="208" t="s">
        <v>106</v>
      </c>
      <c r="J10" s="208" t="s">
        <v>106</v>
      </c>
      <c r="K10" s="209" t="s">
        <v>106</v>
      </c>
      <c r="L10" s="185"/>
      <c r="M10" s="227"/>
      <c r="N10" s="227"/>
      <c r="O10" s="227"/>
      <c r="P10" s="227"/>
      <c r="Q10" s="227"/>
      <c r="R10" s="227"/>
      <c r="S10" s="228"/>
      <c r="U10" s="49" t="s">
        <v>107</v>
      </c>
    </row>
    <row r="11" spans="1:29" ht="21.65" customHeight="1">
      <c r="A11" s="168"/>
      <c r="B11" s="169"/>
      <c r="C11" s="169"/>
      <c r="D11" s="169"/>
      <c r="E11" s="170"/>
      <c r="F11" s="56"/>
      <c r="G11" s="229" t="s">
        <v>108</v>
      </c>
      <c r="H11" s="183"/>
      <c r="I11" s="183"/>
      <c r="J11" s="183"/>
      <c r="K11" s="184"/>
      <c r="L11" s="185"/>
      <c r="M11" s="227"/>
      <c r="N11" s="227"/>
      <c r="O11" s="227"/>
      <c r="P11" s="227"/>
      <c r="Q11" s="227"/>
      <c r="R11" s="227"/>
      <c r="S11" s="228"/>
    </row>
    <row r="12" spans="1:29" ht="21.65" customHeight="1">
      <c r="A12" s="168"/>
      <c r="B12" s="169"/>
      <c r="C12" s="169"/>
      <c r="D12" s="169"/>
      <c r="E12" s="170"/>
      <c r="F12" s="56"/>
      <c r="G12" s="229"/>
      <c r="H12" s="183"/>
      <c r="I12" s="183"/>
      <c r="J12" s="183"/>
      <c r="K12" s="184"/>
      <c r="L12" s="185"/>
      <c r="M12" s="227"/>
      <c r="N12" s="227"/>
      <c r="O12" s="227"/>
      <c r="P12" s="227"/>
      <c r="Q12" s="227"/>
      <c r="R12" s="227"/>
      <c r="S12" s="228"/>
    </row>
    <row r="13" spans="1:29" ht="21.65" customHeight="1" thickBot="1">
      <c r="A13" s="171"/>
      <c r="B13" s="172"/>
      <c r="C13" s="172"/>
      <c r="D13" s="172"/>
      <c r="E13" s="173"/>
      <c r="F13" s="63"/>
      <c r="G13" s="210"/>
      <c r="H13" s="210"/>
      <c r="I13" s="210"/>
      <c r="J13" s="210"/>
      <c r="K13" s="211"/>
      <c r="L13" s="180"/>
      <c r="M13" s="181"/>
      <c r="N13" s="181"/>
      <c r="O13" s="181"/>
      <c r="P13" s="181"/>
      <c r="Q13" s="181"/>
      <c r="R13" s="181"/>
      <c r="S13" s="182"/>
    </row>
    <row r="14" spans="1:29" ht="21.65" customHeight="1">
      <c r="A14" s="168" t="s">
        <v>109</v>
      </c>
      <c r="B14" s="169"/>
      <c r="C14" s="169"/>
      <c r="D14" s="169"/>
      <c r="E14" s="170"/>
      <c r="F14" s="58"/>
      <c r="G14" s="204" t="s">
        <v>110</v>
      </c>
      <c r="H14" s="205"/>
      <c r="I14" s="205"/>
      <c r="J14" s="205"/>
      <c r="K14" s="206"/>
      <c r="L14" s="177"/>
      <c r="M14" s="178"/>
      <c r="N14" s="178"/>
      <c r="O14" s="178"/>
      <c r="P14" s="178"/>
      <c r="Q14" s="178"/>
      <c r="R14" s="178"/>
      <c r="S14" s="179"/>
    </row>
    <row r="15" spans="1:29" ht="21.65" customHeight="1">
      <c r="A15" s="168"/>
      <c r="B15" s="169"/>
      <c r="C15" s="169"/>
      <c r="D15" s="169"/>
      <c r="E15" s="170"/>
      <c r="F15" s="56"/>
      <c r="G15" s="207" t="s">
        <v>111</v>
      </c>
      <c r="H15" s="208" t="s">
        <v>111</v>
      </c>
      <c r="I15" s="208" t="s">
        <v>111</v>
      </c>
      <c r="J15" s="208" t="s">
        <v>111</v>
      </c>
      <c r="K15" s="209" t="s">
        <v>111</v>
      </c>
      <c r="L15" s="185"/>
      <c r="M15" s="186"/>
      <c r="N15" s="186"/>
      <c r="O15" s="186"/>
      <c r="P15" s="186"/>
      <c r="Q15" s="186"/>
      <c r="R15" s="186"/>
      <c r="S15" s="187"/>
    </row>
    <row r="16" spans="1:29" ht="21.65" customHeight="1">
      <c r="A16" s="168"/>
      <c r="B16" s="169"/>
      <c r="C16" s="169"/>
      <c r="D16" s="169"/>
      <c r="E16" s="170"/>
      <c r="F16" s="56"/>
      <c r="G16" s="229" t="s">
        <v>108</v>
      </c>
      <c r="H16" s="183"/>
      <c r="I16" s="183"/>
      <c r="J16" s="183"/>
      <c r="K16" s="184"/>
      <c r="L16" s="185"/>
      <c r="M16" s="235"/>
      <c r="N16" s="235"/>
      <c r="O16" s="235"/>
      <c r="P16" s="235"/>
      <c r="Q16" s="235"/>
      <c r="R16" s="235"/>
      <c r="S16" s="236"/>
    </row>
    <row r="17" spans="1:19" ht="21.65" customHeight="1">
      <c r="A17" s="168"/>
      <c r="B17" s="169"/>
      <c r="C17" s="169"/>
      <c r="D17" s="169"/>
      <c r="E17" s="170"/>
      <c r="F17" s="56"/>
      <c r="G17" s="229"/>
      <c r="H17" s="183"/>
      <c r="I17" s="183"/>
      <c r="J17" s="183"/>
      <c r="K17" s="184"/>
      <c r="L17" s="185"/>
      <c r="M17" s="235"/>
      <c r="N17" s="235"/>
      <c r="O17" s="235"/>
      <c r="P17" s="235"/>
      <c r="Q17" s="235"/>
      <c r="R17" s="235"/>
      <c r="S17" s="236"/>
    </row>
    <row r="18" spans="1:19" ht="21.65" customHeight="1" thickBot="1">
      <c r="A18" s="171"/>
      <c r="B18" s="172"/>
      <c r="C18" s="172"/>
      <c r="D18" s="172"/>
      <c r="E18" s="173"/>
      <c r="F18" s="63"/>
      <c r="G18" s="210"/>
      <c r="H18" s="210"/>
      <c r="I18" s="210"/>
      <c r="J18" s="210"/>
      <c r="K18" s="211"/>
      <c r="L18" s="180"/>
      <c r="M18" s="181"/>
      <c r="N18" s="181"/>
      <c r="O18" s="181"/>
      <c r="P18" s="181"/>
      <c r="Q18" s="181"/>
      <c r="R18" s="181"/>
      <c r="S18" s="182"/>
    </row>
    <row r="19" spans="1:19" ht="21.65" customHeight="1">
      <c r="A19" s="165" t="s">
        <v>112</v>
      </c>
      <c r="B19" s="166"/>
      <c r="C19" s="166"/>
      <c r="D19" s="166"/>
      <c r="E19" s="167"/>
      <c r="F19" s="55"/>
      <c r="G19" s="174" t="s">
        <v>113</v>
      </c>
      <c r="H19" s="175"/>
      <c r="I19" s="175"/>
      <c r="J19" s="175"/>
      <c r="K19" s="176"/>
      <c r="L19" s="177"/>
      <c r="M19" s="178"/>
      <c r="N19" s="178"/>
      <c r="O19" s="178"/>
      <c r="P19" s="178"/>
      <c r="Q19" s="178"/>
      <c r="R19" s="178"/>
      <c r="S19" s="179"/>
    </row>
    <row r="20" spans="1:19" ht="21.65" customHeight="1">
      <c r="A20" s="168"/>
      <c r="B20" s="169"/>
      <c r="C20" s="169"/>
      <c r="D20" s="169"/>
      <c r="E20" s="170"/>
      <c r="F20" s="56"/>
      <c r="G20" s="229" t="s">
        <v>108</v>
      </c>
      <c r="H20" s="183"/>
      <c r="I20" s="183"/>
      <c r="J20" s="183"/>
      <c r="K20" s="184"/>
      <c r="L20" s="185"/>
      <c r="M20" s="235"/>
      <c r="N20" s="235"/>
      <c r="O20" s="235"/>
      <c r="P20" s="235"/>
      <c r="Q20" s="235"/>
      <c r="R20" s="235"/>
      <c r="S20" s="236"/>
    </row>
    <row r="21" spans="1:19" ht="21.65" customHeight="1">
      <c r="A21" s="168"/>
      <c r="B21" s="169"/>
      <c r="C21" s="169"/>
      <c r="D21" s="169"/>
      <c r="E21" s="170"/>
      <c r="F21" s="56"/>
      <c r="G21" s="229"/>
      <c r="H21" s="183"/>
      <c r="I21" s="183"/>
      <c r="J21" s="183"/>
      <c r="K21" s="184"/>
      <c r="L21" s="185"/>
      <c r="M21" s="235"/>
      <c r="N21" s="235"/>
      <c r="O21" s="235"/>
      <c r="P21" s="235"/>
      <c r="Q21" s="235"/>
      <c r="R21" s="235"/>
      <c r="S21" s="236"/>
    </row>
    <row r="22" spans="1:19" ht="21.65" customHeight="1" thickBot="1">
      <c r="A22" s="171"/>
      <c r="B22" s="172"/>
      <c r="C22" s="172"/>
      <c r="D22" s="172"/>
      <c r="E22" s="173"/>
      <c r="F22" s="57"/>
      <c r="G22" s="230"/>
      <c r="H22" s="231"/>
      <c r="I22" s="231"/>
      <c r="J22" s="231"/>
      <c r="K22" s="232"/>
      <c r="L22" s="180"/>
      <c r="M22" s="181"/>
      <c r="N22" s="181"/>
      <c r="O22" s="181"/>
      <c r="P22" s="181"/>
      <c r="Q22" s="181"/>
      <c r="R22" s="181"/>
      <c r="S22" s="182"/>
    </row>
    <row r="23" spans="1:19" ht="21.65" customHeight="1">
      <c r="A23" s="168" t="s">
        <v>114</v>
      </c>
      <c r="B23" s="169"/>
      <c r="C23" s="169"/>
      <c r="D23" s="169"/>
      <c r="E23" s="170"/>
      <c r="F23" s="55"/>
      <c r="G23" s="200" t="s">
        <v>115</v>
      </c>
      <c r="H23" s="200"/>
      <c r="I23" s="200"/>
      <c r="J23" s="200"/>
      <c r="K23" s="201"/>
      <c r="L23" s="177"/>
      <c r="M23" s="178"/>
      <c r="N23" s="178"/>
      <c r="O23" s="178"/>
      <c r="P23" s="178"/>
      <c r="Q23" s="178"/>
      <c r="R23" s="178"/>
      <c r="S23" s="179"/>
    </row>
    <row r="24" spans="1:19" ht="21.65" customHeight="1">
      <c r="A24" s="168"/>
      <c r="B24" s="169"/>
      <c r="C24" s="169"/>
      <c r="D24" s="169"/>
      <c r="E24" s="170"/>
      <c r="F24" s="58"/>
      <c r="G24" s="233" t="s">
        <v>116</v>
      </c>
      <c r="H24" s="233"/>
      <c r="I24" s="233"/>
      <c r="J24" s="233"/>
      <c r="K24" s="234"/>
      <c r="L24" s="185"/>
      <c r="M24" s="186"/>
      <c r="N24" s="186"/>
      <c r="O24" s="186"/>
      <c r="P24" s="186"/>
      <c r="Q24" s="186"/>
      <c r="R24" s="186"/>
      <c r="S24" s="187"/>
    </row>
    <row r="25" spans="1:19" ht="21.65" customHeight="1">
      <c r="A25" s="168"/>
      <c r="B25" s="169"/>
      <c r="C25" s="169"/>
      <c r="D25" s="169"/>
      <c r="E25" s="170"/>
      <c r="F25" s="56"/>
      <c r="G25" s="229" t="s">
        <v>108</v>
      </c>
      <c r="H25" s="183"/>
      <c r="I25" s="183"/>
      <c r="J25" s="183"/>
      <c r="K25" s="184"/>
      <c r="L25" s="185"/>
      <c r="M25" s="235"/>
      <c r="N25" s="235"/>
      <c r="O25" s="235"/>
      <c r="P25" s="235"/>
      <c r="Q25" s="235"/>
      <c r="R25" s="235"/>
      <c r="S25" s="236"/>
    </row>
    <row r="26" spans="1:19" ht="21.65" customHeight="1">
      <c r="A26" s="168"/>
      <c r="B26" s="169"/>
      <c r="C26" s="169"/>
      <c r="D26" s="169"/>
      <c r="E26" s="170"/>
      <c r="F26" s="56"/>
      <c r="G26" s="241"/>
      <c r="H26" s="242"/>
      <c r="I26" s="242"/>
      <c r="J26" s="242"/>
      <c r="K26" s="243"/>
      <c r="L26" s="185"/>
      <c r="M26" s="186"/>
      <c r="N26" s="186"/>
      <c r="O26" s="186"/>
      <c r="P26" s="186"/>
      <c r="Q26" s="186"/>
      <c r="R26" s="186"/>
      <c r="S26" s="187"/>
    </row>
    <row r="27" spans="1:19" ht="21.65" customHeight="1" thickBot="1">
      <c r="A27" s="171"/>
      <c r="B27" s="172"/>
      <c r="C27" s="172"/>
      <c r="D27" s="172"/>
      <c r="E27" s="173"/>
      <c r="F27" s="63"/>
      <c r="G27" s="202"/>
      <c r="H27" s="202"/>
      <c r="I27" s="202"/>
      <c r="J27" s="202"/>
      <c r="K27" s="203"/>
      <c r="L27" s="180"/>
      <c r="M27" s="181"/>
      <c r="N27" s="181"/>
      <c r="O27" s="181"/>
      <c r="P27" s="181"/>
      <c r="Q27" s="181"/>
      <c r="R27" s="181"/>
      <c r="S27" s="182"/>
    </row>
    <row r="28" spans="1:19" ht="21.65" customHeight="1">
      <c r="A28" s="165" t="s">
        <v>117</v>
      </c>
      <c r="B28" s="166"/>
      <c r="C28" s="166"/>
      <c r="D28" s="166"/>
      <c r="E28" s="167"/>
      <c r="F28" s="55"/>
      <c r="G28" s="188" t="s">
        <v>118</v>
      </c>
      <c r="H28" s="188" t="s">
        <v>119</v>
      </c>
      <c r="I28" s="188" t="s">
        <v>119</v>
      </c>
      <c r="J28" s="188" t="s">
        <v>119</v>
      </c>
      <c r="K28" s="189" t="s">
        <v>119</v>
      </c>
      <c r="L28" s="177"/>
      <c r="M28" s="178"/>
      <c r="N28" s="178"/>
      <c r="O28" s="178"/>
      <c r="P28" s="178"/>
      <c r="Q28" s="178"/>
      <c r="R28" s="178"/>
      <c r="S28" s="179"/>
    </row>
    <row r="29" spans="1:19" ht="21.65" customHeight="1">
      <c r="A29" s="168"/>
      <c r="B29" s="169"/>
      <c r="C29" s="169"/>
      <c r="D29" s="169"/>
      <c r="E29" s="170"/>
      <c r="F29" s="56"/>
      <c r="G29" s="183" t="s">
        <v>120</v>
      </c>
      <c r="H29" s="183" t="s">
        <v>119</v>
      </c>
      <c r="I29" s="183" t="s">
        <v>119</v>
      </c>
      <c r="J29" s="183" t="s">
        <v>119</v>
      </c>
      <c r="K29" s="184" t="s">
        <v>119</v>
      </c>
      <c r="L29" s="185"/>
      <c r="M29" s="186"/>
      <c r="N29" s="186"/>
      <c r="O29" s="186"/>
      <c r="P29" s="186"/>
      <c r="Q29" s="186"/>
      <c r="R29" s="186"/>
      <c r="S29" s="187"/>
    </row>
    <row r="30" spans="1:19" ht="21.65" customHeight="1">
      <c r="A30" s="168"/>
      <c r="B30" s="169"/>
      <c r="C30" s="169"/>
      <c r="D30" s="169"/>
      <c r="E30" s="170"/>
      <c r="F30" s="239"/>
      <c r="G30" s="190" t="s">
        <v>121</v>
      </c>
      <c r="H30" s="190" t="s">
        <v>121</v>
      </c>
      <c r="I30" s="190" t="s">
        <v>121</v>
      </c>
      <c r="J30" s="190" t="s">
        <v>121</v>
      </c>
      <c r="K30" s="191" t="s">
        <v>121</v>
      </c>
      <c r="L30" s="192"/>
      <c r="M30" s="193"/>
      <c r="N30" s="193"/>
      <c r="O30" s="193"/>
      <c r="P30" s="193"/>
      <c r="Q30" s="193"/>
      <c r="R30" s="193"/>
      <c r="S30" s="194"/>
    </row>
    <row r="31" spans="1:19" ht="21.65" customHeight="1">
      <c r="A31" s="168"/>
      <c r="B31" s="169"/>
      <c r="C31" s="169"/>
      <c r="D31" s="169"/>
      <c r="E31" s="170"/>
      <c r="F31" s="240"/>
      <c r="G31" s="198" t="s">
        <v>122</v>
      </c>
      <c r="H31" s="198"/>
      <c r="I31" s="198"/>
      <c r="J31" s="198"/>
      <c r="K31" s="199"/>
      <c r="L31" s="195"/>
      <c r="M31" s="196"/>
      <c r="N31" s="196"/>
      <c r="O31" s="196"/>
      <c r="P31" s="196"/>
      <c r="Q31" s="196"/>
      <c r="R31" s="196"/>
      <c r="S31" s="197"/>
    </row>
    <row r="32" spans="1:19" ht="21.65" customHeight="1">
      <c r="A32" s="168"/>
      <c r="B32" s="169"/>
      <c r="C32" s="169"/>
      <c r="D32" s="169"/>
      <c r="E32" s="170"/>
      <c r="F32" s="239"/>
      <c r="G32" s="190" t="s">
        <v>123</v>
      </c>
      <c r="H32" s="190" t="s">
        <v>123</v>
      </c>
      <c r="I32" s="190" t="s">
        <v>123</v>
      </c>
      <c r="J32" s="190" t="s">
        <v>123</v>
      </c>
      <c r="K32" s="191" t="s">
        <v>123</v>
      </c>
      <c r="L32" s="192"/>
      <c r="M32" s="193"/>
      <c r="N32" s="193"/>
      <c r="O32" s="193"/>
      <c r="P32" s="193"/>
      <c r="Q32" s="193"/>
      <c r="R32" s="193"/>
      <c r="S32" s="194"/>
    </row>
    <row r="33" spans="1:29" ht="21.65" customHeight="1">
      <c r="A33" s="168"/>
      <c r="B33" s="169"/>
      <c r="C33" s="169"/>
      <c r="D33" s="169"/>
      <c r="E33" s="170"/>
      <c r="F33" s="240"/>
      <c r="G33" s="233" t="s">
        <v>124</v>
      </c>
      <c r="H33" s="233"/>
      <c r="I33" s="233"/>
      <c r="J33" s="233"/>
      <c r="K33" s="234"/>
      <c r="L33" s="195"/>
      <c r="M33" s="196"/>
      <c r="N33" s="196"/>
      <c r="O33" s="196"/>
      <c r="P33" s="196"/>
      <c r="Q33" s="196"/>
      <c r="R33" s="196"/>
      <c r="S33" s="197"/>
    </row>
    <row r="34" spans="1:29" ht="21.65" customHeight="1">
      <c r="A34" s="168"/>
      <c r="B34" s="169"/>
      <c r="C34" s="169"/>
      <c r="D34" s="169"/>
      <c r="E34" s="170"/>
      <c r="F34" s="56"/>
      <c r="G34" s="229" t="s">
        <v>108</v>
      </c>
      <c r="H34" s="183"/>
      <c r="I34" s="183"/>
      <c r="J34" s="183"/>
      <c r="K34" s="184"/>
      <c r="L34" s="185"/>
      <c r="M34" s="235"/>
      <c r="N34" s="235"/>
      <c r="O34" s="235"/>
      <c r="P34" s="235"/>
      <c r="Q34" s="235"/>
      <c r="R34" s="235"/>
      <c r="S34" s="236"/>
    </row>
    <row r="35" spans="1:29" ht="21.65" customHeight="1">
      <c r="A35" s="168"/>
      <c r="B35" s="169"/>
      <c r="C35" s="169"/>
      <c r="D35" s="169"/>
      <c r="E35" s="170"/>
      <c r="F35" s="56"/>
      <c r="G35" s="241"/>
      <c r="H35" s="242"/>
      <c r="I35" s="242"/>
      <c r="J35" s="242"/>
      <c r="K35" s="243"/>
      <c r="L35" s="185"/>
      <c r="M35" s="186"/>
      <c r="N35" s="186"/>
      <c r="O35" s="186"/>
      <c r="P35" s="186"/>
      <c r="Q35" s="186"/>
      <c r="R35" s="186"/>
      <c r="S35" s="187"/>
    </row>
    <row r="36" spans="1:29" ht="21.65" customHeight="1" thickBot="1">
      <c r="A36" s="171"/>
      <c r="B36" s="172"/>
      <c r="C36" s="172"/>
      <c r="D36" s="172"/>
      <c r="E36" s="173"/>
      <c r="F36" s="63"/>
      <c r="G36" s="202"/>
      <c r="H36" s="202"/>
      <c r="I36" s="202"/>
      <c r="J36" s="202"/>
      <c r="K36" s="203"/>
      <c r="L36" s="180"/>
      <c r="M36" s="181"/>
      <c r="N36" s="181"/>
      <c r="O36" s="181"/>
      <c r="P36" s="181"/>
      <c r="Q36" s="181"/>
      <c r="R36" s="181"/>
      <c r="S36" s="182"/>
    </row>
    <row r="37" spans="1:29" ht="14.15" customHeight="1">
      <c r="A37" s="237" t="s">
        <v>125</v>
      </c>
      <c r="B37" s="237"/>
      <c r="C37" s="237"/>
      <c r="D37" s="237"/>
      <c r="E37" s="237"/>
      <c r="F37" s="237"/>
      <c r="G37" s="237"/>
      <c r="H37" s="237"/>
      <c r="I37" s="237"/>
      <c r="J37" s="237"/>
      <c r="K37" s="237"/>
      <c r="L37" s="237"/>
      <c r="M37" s="237"/>
      <c r="N37" s="237"/>
      <c r="O37" s="237"/>
      <c r="P37" s="237"/>
      <c r="Q37" s="237"/>
      <c r="R37" s="237"/>
      <c r="S37" s="237"/>
      <c r="T37" s="71"/>
      <c r="U37" s="71"/>
      <c r="V37" s="71"/>
      <c r="W37" s="71"/>
      <c r="X37" s="71"/>
      <c r="Y37" s="71"/>
      <c r="Z37" s="71"/>
      <c r="AA37" s="71"/>
      <c r="AB37" s="71"/>
      <c r="AC37" s="71"/>
    </row>
    <row r="38" spans="1:29">
      <c r="A38" s="238" t="s">
        <v>126</v>
      </c>
      <c r="B38" s="238"/>
      <c r="C38" s="238"/>
      <c r="D38" s="238"/>
      <c r="E38" s="238"/>
      <c r="F38" s="238"/>
      <c r="G38" s="238"/>
      <c r="H38" s="238"/>
      <c r="I38" s="238"/>
      <c r="J38" s="238"/>
      <c r="K38" s="238"/>
      <c r="L38" s="238"/>
      <c r="M38" s="238"/>
      <c r="N38" s="238"/>
      <c r="O38" s="238"/>
      <c r="P38" s="238"/>
      <c r="Q38" s="238"/>
      <c r="R38" s="238"/>
      <c r="S38" s="238"/>
      <c r="T38" s="71"/>
      <c r="U38" s="71"/>
      <c r="V38" s="71"/>
      <c r="W38" s="71"/>
      <c r="X38" s="71"/>
      <c r="Y38" s="71"/>
      <c r="Z38" s="71"/>
      <c r="AA38" s="71"/>
      <c r="AB38" s="71"/>
      <c r="AC38" s="71"/>
    </row>
  </sheetData>
  <sheetProtection password="C6A4" sheet="1" formatRows="0" insertRows="0" deleteRows="0"/>
  <mergeCells count="72">
    <mergeCell ref="L34:S34"/>
    <mergeCell ref="L11:S11"/>
    <mergeCell ref="L12:S12"/>
    <mergeCell ref="L16:S16"/>
    <mergeCell ref="L17:S17"/>
    <mergeCell ref="L20:S20"/>
    <mergeCell ref="A37:S37"/>
    <mergeCell ref="A38:S38"/>
    <mergeCell ref="L24:S24"/>
    <mergeCell ref="L18:S18"/>
    <mergeCell ref="F32:F33"/>
    <mergeCell ref="F30:F31"/>
    <mergeCell ref="G36:K36"/>
    <mergeCell ref="L36:S36"/>
    <mergeCell ref="G26:K26"/>
    <mergeCell ref="L26:S26"/>
    <mergeCell ref="G34:K34"/>
    <mergeCell ref="G35:K35"/>
    <mergeCell ref="L35:S35"/>
    <mergeCell ref="G32:K32"/>
    <mergeCell ref="L32:S33"/>
    <mergeCell ref="G33:K33"/>
    <mergeCell ref="G12:K12"/>
    <mergeCell ref="G16:K16"/>
    <mergeCell ref="G17:K17"/>
    <mergeCell ref="G13:K13"/>
    <mergeCell ref="L27:S27"/>
    <mergeCell ref="G25:K25"/>
    <mergeCell ref="G20:K20"/>
    <mergeCell ref="G21:K21"/>
    <mergeCell ref="G22:K22"/>
    <mergeCell ref="G24:K24"/>
    <mergeCell ref="L21:S21"/>
    <mergeCell ref="L25:S25"/>
    <mergeCell ref="A1:S1"/>
    <mergeCell ref="G8:K8"/>
    <mergeCell ref="L8:S8"/>
    <mergeCell ref="G9:K9"/>
    <mergeCell ref="L9:S9"/>
    <mergeCell ref="J2:S2"/>
    <mergeCell ref="A6:E6"/>
    <mergeCell ref="G6:K6"/>
    <mergeCell ref="L6:S6"/>
    <mergeCell ref="A7:E13"/>
    <mergeCell ref="G7:K7"/>
    <mergeCell ref="L7:S7"/>
    <mergeCell ref="L13:S13"/>
    <mergeCell ref="G10:K10"/>
    <mergeCell ref="L10:S10"/>
    <mergeCell ref="G11:K11"/>
    <mergeCell ref="A14:E18"/>
    <mergeCell ref="G14:K14"/>
    <mergeCell ref="L14:S14"/>
    <mergeCell ref="G15:K15"/>
    <mergeCell ref="L15:S15"/>
    <mergeCell ref="G18:K18"/>
    <mergeCell ref="A19:E22"/>
    <mergeCell ref="G19:K19"/>
    <mergeCell ref="L19:S19"/>
    <mergeCell ref="L22:S22"/>
    <mergeCell ref="G29:K29"/>
    <mergeCell ref="L29:S29"/>
    <mergeCell ref="A28:E36"/>
    <mergeCell ref="G28:K28"/>
    <mergeCell ref="L28:S28"/>
    <mergeCell ref="G30:K30"/>
    <mergeCell ref="L30:S31"/>
    <mergeCell ref="G31:K31"/>
    <mergeCell ref="A23:E27"/>
    <mergeCell ref="G23:K23"/>
    <mergeCell ref="L23:S23"/>
    <mergeCell ref="G27:K27"/>
  </mergeCells>
  <phoneticPr fontId="3"/>
  <printOptions horizontalCentered="1"/>
  <pageMargins left="0.31496062992125984"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5</xdr:col>
                    <xdr:colOff>69850</xdr:colOff>
                    <xdr:row>6</xdr:row>
                    <xdr:rowOff>44450</xdr:rowOff>
                  </from>
                  <to>
                    <xdr:col>5</xdr:col>
                    <xdr:colOff>298450</xdr:colOff>
                    <xdr:row>6</xdr:row>
                    <xdr:rowOff>241300</xdr:rowOff>
                  </to>
                </anchor>
              </controlPr>
            </control>
          </mc:Choice>
        </mc:AlternateContent>
        <mc:AlternateContent xmlns:mc="http://schemas.openxmlformats.org/markup-compatibility/2006">
          <mc:Choice Requires="x14">
            <control shapeId="30743" r:id="rId5" name="Check Box 23">
              <controlPr defaultSize="0" autoFill="0" autoLine="0" autoPict="0">
                <anchor moveWithCells="1">
                  <from>
                    <xdr:col>5</xdr:col>
                    <xdr:colOff>69850</xdr:colOff>
                    <xdr:row>7</xdr:row>
                    <xdr:rowOff>44450</xdr:rowOff>
                  </from>
                  <to>
                    <xdr:col>5</xdr:col>
                    <xdr:colOff>298450</xdr:colOff>
                    <xdr:row>7</xdr:row>
                    <xdr:rowOff>241300</xdr:rowOff>
                  </to>
                </anchor>
              </controlPr>
            </control>
          </mc:Choice>
        </mc:AlternateContent>
        <mc:AlternateContent xmlns:mc="http://schemas.openxmlformats.org/markup-compatibility/2006">
          <mc:Choice Requires="x14">
            <control shapeId="30744" r:id="rId6" name="Check Box 24">
              <controlPr defaultSize="0" autoFill="0" autoLine="0" autoPict="0">
                <anchor moveWithCells="1">
                  <from>
                    <xdr:col>5</xdr:col>
                    <xdr:colOff>69850</xdr:colOff>
                    <xdr:row>8</xdr:row>
                    <xdr:rowOff>44450</xdr:rowOff>
                  </from>
                  <to>
                    <xdr:col>5</xdr:col>
                    <xdr:colOff>298450</xdr:colOff>
                    <xdr:row>8</xdr:row>
                    <xdr:rowOff>241300</xdr:rowOff>
                  </to>
                </anchor>
              </controlPr>
            </control>
          </mc:Choice>
        </mc:AlternateContent>
        <mc:AlternateContent xmlns:mc="http://schemas.openxmlformats.org/markup-compatibility/2006">
          <mc:Choice Requires="x14">
            <control shapeId="30745" r:id="rId7" name="Check Box 25">
              <controlPr defaultSize="0" autoFill="0" autoLine="0" autoPict="0">
                <anchor moveWithCells="1">
                  <from>
                    <xdr:col>5</xdr:col>
                    <xdr:colOff>69850</xdr:colOff>
                    <xdr:row>9</xdr:row>
                    <xdr:rowOff>44450</xdr:rowOff>
                  </from>
                  <to>
                    <xdr:col>5</xdr:col>
                    <xdr:colOff>298450</xdr:colOff>
                    <xdr:row>9</xdr:row>
                    <xdr:rowOff>241300</xdr:rowOff>
                  </to>
                </anchor>
              </controlPr>
            </control>
          </mc:Choice>
        </mc:AlternateContent>
        <mc:AlternateContent xmlns:mc="http://schemas.openxmlformats.org/markup-compatibility/2006">
          <mc:Choice Requires="x14">
            <control shapeId="30747" r:id="rId8" name="Check Box 27">
              <controlPr defaultSize="0" autoFill="0" autoLine="0" autoPict="0">
                <anchor moveWithCells="1">
                  <from>
                    <xdr:col>5</xdr:col>
                    <xdr:colOff>69850</xdr:colOff>
                    <xdr:row>13</xdr:row>
                    <xdr:rowOff>44450</xdr:rowOff>
                  </from>
                  <to>
                    <xdr:col>5</xdr:col>
                    <xdr:colOff>298450</xdr:colOff>
                    <xdr:row>13</xdr:row>
                    <xdr:rowOff>241300</xdr:rowOff>
                  </to>
                </anchor>
              </controlPr>
            </control>
          </mc:Choice>
        </mc:AlternateContent>
        <mc:AlternateContent xmlns:mc="http://schemas.openxmlformats.org/markup-compatibility/2006">
          <mc:Choice Requires="x14">
            <control shapeId="30748" r:id="rId9" name="Check Box 28">
              <controlPr defaultSize="0" autoFill="0" autoLine="0" autoPict="0">
                <anchor moveWithCells="1">
                  <from>
                    <xdr:col>5</xdr:col>
                    <xdr:colOff>69850</xdr:colOff>
                    <xdr:row>14</xdr:row>
                    <xdr:rowOff>44450</xdr:rowOff>
                  </from>
                  <to>
                    <xdr:col>5</xdr:col>
                    <xdr:colOff>298450</xdr:colOff>
                    <xdr:row>14</xdr:row>
                    <xdr:rowOff>241300</xdr:rowOff>
                  </to>
                </anchor>
              </controlPr>
            </control>
          </mc:Choice>
        </mc:AlternateContent>
        <mc:AlternateContent xmlns:mc="http://schemas.openxmlformats.org/markup-compatibility/2006">
          <mc:Choice Requires="x14">
            <control shapeId="30749" r:id="rId10" name="Check Box 29">
              <controlPr defaultSize="0" autoFill="0" autoLine="0" autoPict="0">
                <anchor moveWithCells="1">
                  <from>
                    <xdr:col>5</xdr:col>
                    <xdr:colOff>69850</xdr:colOff>
                    <xdr:row>17</xdr:row>
                    <xdr:rowOff>44450</xdr:rowOff>
                  </from>
                  <to>
                    <xdr:col>5</xdr:col>
                    <xdr:colOff>298450</xdr:colOff>
                    <xdr:row>17</xdr:row>
                    <xdr:rowOff>241300</xdr:rowOff>
                  </to>
                </anchor>
              </controlPr>
            </control>
          </mc:Choice>
        </mc:AlternateContent>
        <mc:AlternateContent xmlns:mc="http://schemas.openxmlformats.org/markup-compatibility/2006">
          <mc:Choice Requires="x14">
            <control shapeId="30750" r:id="rId11" name="Check Box 30">
              <controlPr defaultSize="0" autoFill="0" autoLine="0" autoPict="0">
                <anchor moveWithCells="1">
                  <from>
                    <xdr:col>5</xdr:col>
                    <xdr:colOff>69850</xdr:colOff>
                    <xdr:row>18</xdr:row>
                    <xdr:rowOff>44450</xdr:rowOff>
                  </from>
                  <to>
                    <xdr:col>5</xdr:col>
                    <xdr:colOff>298450</xdr:colOff>
                    <xdr:row>18</xdr:row>
                    <xdr:rowOff>241300</xdr:rowOff>
                  </to>
                </anchor>
              </controlPr>
            </control>
          </mc:Choice>
        </mc:AlternateContent>
        <mc:AlternateContent xmlns:mc="http://schemas.openxmlformats.org/markup-compatibility/2006">
          <mc:Choice Requires="x14">
            <control shapeId="30752" r:id="rId12" name="Check Box 32">
              <controlPr defaultSize="0" autoFill="0" autoLine="0" autoPict="0">
                <anchor moveWithCells="1">
                  <from>
                    <xdr:col>5</xdr:col>
                    <xdr:colOff>69850</xdr:colOff>
                    <xdr:row>22</xdr:row>
                    <xdr:rowOff>44450</xdr:rowOff>
                  </from>
                  <to>
                    <xdr:col>5</xdr:col>
                    <xdr:colOff>298450</xdr:colOff>
                    <xdr:row>22</xdr:row>
                    <xdr:rowOff>241300</xdr:rowOff>
                  </to>
                </anchor>
              </controlPr>
            </control>
          </mc:Choice>
        </mc:AlternateContent>
        <mc:AlternateContent xmlns:mc="http://schemas.openxmlformats.org/markup-compatibility/2006">
          <mc:Choice Requires="x14">
            <control shapeId="30754" r:id="rId13" name="Check Box 34">
              <controlPr defaultSize="0" autoFill="0" autoLine="0" autoPict="0">
                <anchor moveWithCells="1">
                  <from>
                    <xdr:col>5</xdr:col>
                    <xdr:colOff>69850</xdr:colOff>
                    <xdr:row>27</xdr:row>
                    <xdr:rowOff>44450</xdr:rowOff>
                  </from>
                  <to>
                    <xdr:col>5</xdr:col>
                    <xdr:colOff>298450</xdr:colOff>
                    <xdr:row>27</xdr:row>
                    <xdr:rowOff>241300</xdr:rowOff>
                  </to>
                </anchor>
              </controlPr>
            </control>
          </mc:Choice>
        </mc:AlternateContent>
        <mc:AlternateContent xmlns:mc="http://schemas.openxmlformats.org/markup-compatibility/2006">
          <mc:Choice Requires="x14">
            <control shapeId="30755" r:id="rId14" name="Check Box 35">
              <controlPr defaultSize="0" autoFill="0" autoLine="0" autoPict="0">
                <anchor moveWithCells="1">
                  <from>
                    <xdr:col>5</xdr:col>
                    <xdr:colOff>69850</xdr:colOff>
                    <xdr:row>28</xdr:row>
                    <xdr:rowOff>44450</xdr:rowOff>
                  </from>
                  <to>
                    <xdr:col>5</xdr:col>
                    <xdr:colOff>298450</xdr:colOff>
                    <xdr:row>28</xdr:row>
                    <xdr:rowOff>241300</xdr:rowOff>
                  </to>
                </anchor>
              </controlPr>
            </control>
          </mc:Choice>
        </mc:AlternateContent>
        <mc:AlternateContent xmlns:mc="http://schemas.openxmlformats.org/markup-compatibility/2006">
          <mc:Choice Requires="x14">
            <control shapeId="30756" r:id="rId15" name="Check Box 36">
              <controlPr defaultSize="0" autoFill="0" autoLine="0" autoPict="0">
                <anchor moveWithCells="1">
                  <from>
                    <xdr:col>5</xdr:col>
                    <xdr:colOff>69850</xdr:colOff>
                    <xdr:row>29</xdr:row>
                    <xdr:rowOff>44450</xdr:rowOff>
                  </from>
                  <to>
                    <xdr:col>5</xdr:col>
                    <xdr:colOff>298450</xdr:colOff>
                    <xdr:row>29</xdr:row>
                    <xdr:rowOff>241300</xdr:rowOff>
                  </to>
                </anchor>
              </controlPr>
            </control>
          </mc:Choice>
        </mc:AlternateContent>
        <mc:AlternateContent xmlns:mc="http://schemas.openxmlformats.org/markup-compatibility/2006">
          <mc:Choice Requires="x14">
            <control shapeId="30758" r:id="rId16" name="Check Box 38">
              <controlPr defaultSize="0" autoFill="0" autoLine="0" autoPict="0">
                <anchor moveWithCells="1">
                  <from>
                    <xdr:col>5</xdr:col>
                    <xdr:colOff>69850</xdr:colOff>
                    <xdr:row>31</xdr:row>
                    <xdr:rowOff>44450</xdr:rowOff>
                  </from>
                  <to>
                    <xdr:col>5</xdr:col>
                    <xdr:colOff>298450</xdr:colOff>
                    <xdr:row>31</xdr:row>
                    <xdr:rowOff>241300</xdr:rowOff>
                  </to>
                </anchor>
              </controlPr>
            </control>
          </mc:Choice>
        </mc:AlternateContent>
        <mc:AlternateContent xmlns:mc="http://schemas.openxmlformats.org/markup-compatibility/2006">
          <mc:Choice Requires="x14">
            <control shapeId="30746" r:id="rId17" name="Check Box 26">
              <controlPr defaultSize="0" autoFill="0" autoLine="0" autoPict="0">
                <anchor moveWithCells="1">
                  <from>
                    <xdr:col>5</xdr:col>
                    <xdr:colOff>69850</xdr:colOff>
                    <xdr:row>12</xdr:row>
                    <xdr:rowOff>44450</xdr:rowOff>
                  </from>
                  <to>
                    <xdr:col>5</xdr:col>
                    <xdr:colOff>298450</xdr:colOff>
                    <xdr:row>12</xdr:row>
                    <xdr:rowOff>241300</xdr:rowOff>
                  </to>
                </anchor>
              </controlPr>
            </control>
          </mc:Choice>
        </mc:AlternateContent>
        <mc:AlternateContent xmlns:mc="http://schemas.openxmlformats.org/markup-compatibility/2006">
          <mc:Choice Requires="x14">
            <control shapeId="30761" r:id="rId18" name="Check Box 41">
              <controlPr defaultSize="0" autoFill="0" autoLine="0" autoPict="0">
                <anchor moveWithCells="1">
                  <from>
                    <xdr:col>5</xdr:col>
                    <xdr:colOff>69850</xdr:colOff>
                    <xdr:row>10</xdr:row>
                    <xdr:rowOff>44450</xdr:rowOff>
                  </from>
                  <to>
                    <xdr:col>5</xdr:col>
                    <xdr:colOff>298450</xdr:colOff>
                    <xdr:row>10</xdr:row>
                    <xdr:rowOff>241300</xdr:rowOff>
                  </to>
                </anchor>
              </controlPr>
            </control>
          </mc:Choice>
        </mc:AlternateContent>
        <mc:AlternateContent xmlns:mc="http://schemas.openxmlformats.org/markup-compatibility/2006">
          <mc:Choice Requires="x14">
            <control shapeId="30762" r:id="rId19" name="Check Box 42">
              <controlPr defaultSize="0" autoFill="0" autoLine="0" autoPict="0">
                <anchor moveWithCells="1">
                  <from>
                    <xdr:col>5</xdr:col>
                    <xdr:colOff>69850</xdr:colOff>
                    <xdr:row>11</xdr:row>
                    <xdr:rowOff>44450</xdr:rowOff>
                  </from>
                  <to>
                    <xdr:col>5</xdr:col>
                    <xdr:colOff>298450</xdr:colOff>
                    <xdr:row>11</xdr:row>
                    <xdr:rowOff>241300</xdr:rowOff>
                  </to>
                </anchor>
              </controlPr>
            </control>
          </mc:Choice>
        </mc:AlternateContent>
        <mc:AlternateContent xmlns:mc="http://schemas.openxmlformats.org/markup-compatibility/2006">
          <mc:Choice Requires="x14">
            <control shapeId="30766" r:id="rId20" name="Check Box 46">
              <controlPr defaultSize="0" autoFill="0" autoLine="0" autoPict="0">
                <anchor moveWithCells="1">
                  <from>
                    <xdr:col>5</xdr:col>
                    <xdr:colOff>69850</xdr:colOff>
                    <xdr:row>17</xdr:row>
                    <xdr:rowOff>44450</xdr:rowOff>
                  </from>
                  <to>
                    <xdr:col>5</xdr:col>
                    <xdr:colOff>298450</xdr:colOff>
                    <xdr:row>17</xdr:row>
                    <xdr:rowOff>241300</xdr:rowOff>
                  </to>
                </anchor>
              </controlPr>
            </control>
          </mc:Choice>
        </mc:AlternateContent>
        <mc:AlternateContent xmlns:mc="http://schemas.openxmlformats.org/markup-compatibility/2006">
          <mc:Choice Requires="x14">
            <control shapeId="30764" r:id="rId21" name="Check Box 44">
              <controlPr defaultSize="0" autoFill="0" autoLine="0" autoPict="0">
                <anchor moveWithCells="1">
                  <from>
                    <xdr:col>5</xdr:col>
                    <xdr:colOff>69850</xdr:colOff>
                    <xdr:row>16</xdr:row>
                    <xdr:rowOff>44450</xdr:rowOff>
                  </from>
                  <to>
                    <xdr:col>5</xdr:col>
                    <xdr:colOff>298450</xdr:colOff>
                    <xdr:row>16</xdr:row>
                    <xdr:rowOff>241300</xdr:rowOff>
                  </to>
                </anchor>
              </controlPr>
            </control>
          </mc:Choice>
        </mc:AlternateContent>
        <mc:AlternateContent xmlns:mc="http://schemas.openxmlformats.org/markup-compatibility/2006">
          <mc:Choice Requires="x14">
            <control shapeId="30765" r:id="rId22" name="Check Box 45">
              <controlPr defaultSize="0" autoFill="0" autoLine="0" autoPict="0">
                <anchor moveWithCells="1">
                  <from>
                    <xdr:col>5</xdr:col>
                    <xdr:colOff>69850</xdr:colOff>
                    <xdr:row>15</xdr:row>
                    <xdr:rowOff>44450</xdr:rowOff>
                  </from>
                  <to>
                    <xdr:col>5</xdr:col>
                    <xdr:colOff>298450</xdr:colOff>
                    <xdr:row>15</xdr:row>
                    <xdr:rowOff>241300</xdr:rowOff>
                  </to>
                </anchor>
              </controlPr>
            </control>
          </mc:Choice>
        </mc:AlternateContent>
        <mc:AlternateContent xmlns:mc="http://schemas.openxmlformats.org/markup-compatibility/2006">
          <mc:Choice Requires="x14">
            <control shapeId="30767" r:id="rId23" name="Check Box 47">
              <controlPr defaultSize="0" autoFill="0" autoLine="0" autoPict="0">
                <anchor moveWithCells="1">
                  <from>
                    <xdr:col>5</xdr:col>
                    <xdr:colOff>69850</xdr:colOff>
                    <xdr:row>15</xdr:row>
                    <xdr:rowOff>44450</xdr:rowOff>
                  </from>
                  <to>
                    <xdr:col>5</xdr:col>
                    <xdr:colOff>298450</xdr:colOff>
                    <xdr:row>15</xdr:row>
                    <xdr:rowOff>241300</xdr:rowOff>
                  </to>
                </anchor>
              </controlPr>
            </control>
          </mc:Choice>
        </mc:AlternateContent>
        <mc:AlternateContent xmlns:mc="http://schemas.openxmlformats.org/markup-compatibility/2006">
          <mc:Choice Requires="x14">
            <control shapeId="30768" r:id="rId24" name="Check Box 48">
              <controlPr defaultSize="0" autoFill="0" autoLine="0" autoPict="0">
                <anchor moveWithCells="1">
                  <from>
                    <xdr:col>5</xdr:col>
                    <xdr:colOff>69850</xdr:colOff>
                    <xdr:row>16</xdr:row>
                    <xdr:rowOff>44450</xdr:rowOff>
                  </from>
                  <to>
                    <xdr:col>5</xdr:col>
                    <xdr:colOff>298450</xdr:colOff>
                    <xdr:row>16</xdr:row>
                    <xdr:rowOff>241300</xdr:rowOff>
                  </to>
                </anchor>
              </controlPr>
            </control>
          </mc:Choice>
        </mc:AlternateContent>
        <mc:AlternateContent xmlns:mc="http://schemas.openxmlformats.org/markup-compatibility/2006">
          <mc:Choice Requires="x14">
            <control shapeId="30773" r:id="rId25" name="Check Box 53">
              <controlPr defaultSize="0" autoFill="0" autoLine="0" autoPict="0">
                <anchor moveWithCells="1">
                  <from>
                    <xdr:col>5</xdr:col>
                    <xdr:colOff>69850</xdr:colOff>
                    <xdr:row>23</xdr:row>
                    <xdr:rowOff>44450</xdr:rowOff>
                  </from>
                  <to>
                    <xdr:col>5</xdr:col>
                    <xdr:colOff>298450</xdr:colOff>
                    <xdr:row>23</xdr:row>
                    <xdr:rowOff>241300</xdr:rowOff>
                  </to>
                </anchor>
              </controlPr>
            </control>
          </mc:Choice>
        </mc:AlternateContent>
        <mc:AlternateContent xmlns:mc="http://schemas.openxmlformats.org/markup-compatibility/2006">
          <mc:Choice Requires="x14">
            <control shapeId="30751" r:id="rId26" name="Check Box 31">
              <controlPr defaultSize="0" autoFill="0" autoLine="0" autoPict="0">
                <anchor moveWithCells="1">
                  <from>
                    <xdr:col>5</xdr:col>
                    <xdr:colOff>69850</xdr:colOff>
                    <xdr:row>21</xdr:row>
                    <xdr:rowOff>44450</xdr:rowOff>
                  </from>
                  <to>
                    <xdr:col>5</xdr:col>
                    <xdr:colOff>298450</xdr:colOff>
                    <xdr:row>21</xdr:row>
                    <xdr:rowOff>241300</xdr:rowOff>
                  </to>
                </anchor>
              </controlPr>
            </control>
          </mc:Choice>
        </mc:AlternateContent>
        <mc:AlternateContent xmlns:mc="http://schemas.openxmlformats.org/markup-compatibility/2006">
          <mc:Choice Requires="x14">
            <control shapeId="30769" r:id="rId27" name="Check Box 49">
              <controlPr defaultSize="0" autoFill="0" autoLine="0" autoPict="0">
                <anchor moveWithCells="1">
                  <from>
                    <xdr:col>5</xdr:col>
                    <xdr:colOff>69850</xdr:colOff>
                    <xdr:row>20</xdr:row>
                    <xdr:rowOff>44450</xdr:rowOff>
                  </from>
                  <to>
                    <xdr:col>5</xdr:col>
                    <xdr:colOff>298450</xdr:colOff>
                    <xdr:row>20</xdr:row>
                    <xdr:rowOff>241300</xdr:rowOff>
                  </to>
                </anchor>
              </controlPr>
            </control>
          </mc:Choice>
        </mc:AlternateContent>
        <mc:AlternateContent xmlns:mc="http://schemas.openxmlformats.org/markup-compatibility/2006">
          <mc:Choice Requires="x14">
            <control shapeId="30770" r:id="rId28" name="Check Box 50">
              <controlPr defaultSize="0" autoFill="0" autoLine="0" autoPict="0">
                <anchor moveWithCells="1">
                  <from>
                    <xdr:col>5</xdr:col>
                    <xdr:colOff>69850</xdr:colOff>
                    <xdr:row>19</xdr:row>
                    <xdr:rowOff>44450</xdr:rowOff>
                  </from>
                  <to>
                    <xdr:col>5</xdr:col>
                    <xdr:colOff>298450</xdr:colOff>
                    <xdr:row>19</xdr:row>
                    <xdr:rowOff>241300</xdr:rowOff>
                  </to>
                </anchor>
              </controlPr>
            </control>
          </mc:Choice>
        </mc:AlternateContent>
        <mc:AlternateContent xmlns:mc="http://schemas.openxmlformats.org/markup-compatibility/2006">
          <mc:Choice Requires="x14">
            <control shapeId="30771" r:id="rId29" name="Check Box 51">
              <controlPr defaultSize="0" autoFill="0" autoLine="0" autoPict="0">
                <anchor moveWithCells="1">
                  <from>
                    <xdr:col>5</xdr:col>
                    <xdr:colOff>69850</xdr:colOff>
                    <xdr:row>19</xdr:row>
                    <xdr:rowOff>44450</xdr:rowOff>
                  </from>
                  <to>
                    <xdr:col>5</xdr:col>
                    <xdr:colOff>298450</xdr:colOff>
                    <xdr:row>19</xdr:row>
                    <xdr:rowOff>241300</xdr:rowOff>
                  </to>
                </anchor>
              </controlPr>
            </control>
          </mc:Choice>
        </mc:AlternateContent>
        <mc:AlternateContent xmlns:mc="http://schemas.openxmlformats.org/markup-compatibility/2006">
          <mc:Choice Requires="x14">
            <control shapeId="30772" r:id="rId30" name="Check Box 52">
              <controlPr defaultSize="0" autoFill="0" autoLine="0" autoPict="0">
                <anchor moveWithCells="1">
                  <from>
                    <xdr:col>5</xdr:col>
                    <xdr:colOff>69850</xdr:colOff>
                    <xdr:row>20</xdr:row>
                    <xdr:rowOff>44450</xdr:rowOff>
                  </from>
                  <to>
                    <xdr:col>5</xdr:col>
                    <xdr:colOff>298450</xdr:colOff>
                    <xdr:row>20</xdr:row>
                    <xdr:rowOff>241300</xdr:rowOff>
                  </to>
                </anchor>
              </controlPr>
            </control>
          </mc:Choice>
        </mc:AlternateContent>
        <mc:AlternateContent xmlns:mc="http://schemas.openxmlformats.org/markup-compatibility/2006">
          <mc:Choice Requires="x14">
            <control shapeId="30753" r:id="rId31" name="Check Box 33">
              <controlPr defaultSize="0" autoFill="0" autoLine="0" autoPict="0">
                <anchor moveWithCells="1">
                  <from>
                    <xdr:col>5</xdr:col>
                    <xdr:colOff>69850</xdr:colOff>
                    <xdr:row>26</xdr:row>
                    <xdr:rowOff>44450</xdr:rowOff>
                  </from>
                  <to>
                    <xdr:col>5</xdr:col>
                    <xdr:colOff>298450</xdr:colOff>
                    <xdr:row>26</xdr:row>
                    <xdr:rowOff>241300</xdr:rowOff>
                  </to>
                </anchor>
              </controlPr>
            </control>
          </mc:Choice>
        </mc:AlternateContent>
        <mc:AlternateContent xmlns:mc="http://schemas.openxmlformats.org/markup-compatibility/2006">
          <mc:Choice Requires="x14">
            <control shapeId="30774" r:id="rId32" name="Check Box 54">
              <controlPr defaultSize="0" autoFill="0" autoLine="0" autoPict="0">
                <anchor moveWithCells="1">
                  <from>
                    <xdr:col>5</xdr:col>
                    <xdr:colOff>69850</xdr:colOff>
                    <xdr:row>25</xdr:row>
                    <xdr:rowOff>44450</xdr:rowOff>
                  </from>
                  <to>
                    <xdr:col>5</xdr:col>
                    <xdr:colOff>298450</xdr:colOff>
                    <xdr:row>25</xdr:row>
                    <xdr:rowOff>241300</xdr:rowOff>
                  </to>
                </anchor>
              </controlPr>
            </control>
          </mc:Choice>
        </mc:AlternateContent>
        <mc:AlternateContent xmlns:mc="http://schemas.openxmlformats.org/markup-compatibility/2006">
          <mc:Choice Requires="x14">
            <control shapeId="30776" r:id="rId33" name="Check Box 56">
              <controlPr defaultSize="0" autoFill="0" autoLine="0" autoPict="0">
                <anchor moveWithCells="1">
                  <from>
                    <xdr:col>5</xdr:col>
                    <xdr:colOff>69850</xdr:colOff>
                    <xdr:row>24</xdr:row>
                    <xdr:rowOff>44450</xdr:rowOff>
                  </from>
                  <to>
                    <xdr:col>5</xdr:col>
                    <xdr:colOff>298450</xdr:colOff>
                    <xdr:row>24</xdr:row>
                    <xdr:rowOff>241300</xdr:rowOff>
                  </to>
                </anchor>
              </controlPr>
            </control>
          </mc:Choice>
        </mc:AlternateContent>
        <mc:AlternateContent xmlns:mc="http://schemas.openxmlformats.org/markup-compatibility/2006">
          <mc:Choice Requires="x14">
            <control shapeId="30777" r:id="rId34" name="Check Box 57">
              <controlPr defaultSize="0" autoFill="0" autoLine="0" autoPict="0">
                <anchor moveWithCells="1">
                  <from>
                    <xdr:col>5</xdr:col>
                    <xdr:colOff>69850</xdr:colOff>
                    <xdr:row>24</xdr:row>
                    <xdr:rowOff>44450</xdr:rowOff>
                  </from>
                  <to>
                    <xdr:col>5</xdr:col>
                    <xdr:colOff>298450</xdr:colOff>
                    <xdr:row>24</xdr:row>
                    <xdr:rowOff>241300</xdr:rowOff>
                  </to>
                </anchor>
              </controlPr>
            </control>
          </mc:Choice>
        </mc:AlternateContent>
        <mc:AlternateContent xmlns:mc="http://schemas.openxmlformats.org/markup-compatibility/2006">
          <mc:Choice Requires="x14">
            <control shapeId="30779" r:id="rId35" name="Check Box 59">
              <controlPr defaultSize="0" autoFill="0" autoLine="0" autoPict="0">
                <anchor moveWithCells="1">
                  <from>
                    <xdr:col>5</xdr:col>
                    <xdr:colOff>69850</xdr:colOff>
                    <xdr:row>35</xdr:row>
                    <xdr:rowOff>44450</xdr:rowOff>
                  </from>
                  <to>
                    <xdr:col>5</xdr:col>
                    <xdr:colOff>298450</xdr:colOff>
                    <xdr:row>35</xdr:row>
                    <xdr:rowOff>241300</xdr:rowOff>
                  </to>
                </anchor>
              </controlPr>
            </control>
          </mc:Choice>
        </mc:AlternateContent>
        <mc:AlternateContent xmlns:mc="http://schemas.openxmlformats.org/markup-compatibility/2006">
          <mc:Choice Requires="x14">
            <control shapeId="30780" r:id="rId36" name="Check Box 60">
              <controlPr defaultSize="0" autoFill="0" autoLine="0" autoPict="0">
                <anchor moveWithCells="1">
                  <from>
                    <xdr:col>5</xdr:col>
                    <xdr:colOff>69850</xdr:colOff>
                    <xdr:row>34</xdr:row>
                    <xdr:rowOff>44450</xdr:rowOff>
                  </from>
                  <to>
                    <xdr:col>5</xdr:col>
                    <xdr:colOff>298450</xdr:colOff>
                    <xdr:row>34</xdr:row>
                    <xdr:rowOff>241300</xdr:rowOff>
                  </to>
                </anchor>
              </controlPr>
            </control>
          </mc:Choice>
        </mc:AlternateContent>
        <mc:AlternateContent xmlns:mc="http://schemas.openxmlformats.org/markup-compatibility/2006">
          <mc:Choice Requires="x14">
            <control shapeId="30781" r:id="rId37" name="Check Box 61">
              <controlPr defaultSize="0" autoFill="0" autoLine="0" autoPict="0">
                <anchor moveWithCells="1">
                  <from>
                    <xdr:col>5</xdr:col>
                    <xdr:colOff>69850</xdr:colOff>
                    <xdr:row>33</xdr:row>
                    <xdr:rowOff>44450</xdr:rowOff>
                  </from>
                  <to>
                    <xdr:col>5</xdr:col>
                    <xdr:colOff>298450</xdr:colOff>
                    <xdr:row>33</xdr:row>
                    <xdr:rowOff>241300</xdr:rowOff>
                  </to>
                </anchor>
              </controlPr>
            </control>
          </mc:Choice>
        </mc:AlternateContent>
        <mc:AlternateContent xmlns:mc="http://schemas.openxmlformats.org/markup-compatibility/2006">
          <mc:Choice Requires="x14">
            <control shapeId="30782" r:id="rId38" name="Check Box 62">
              <controlPr defaultSize="0" autoFill="0" autoLine="0" autoPict="0">
                <anchor moveWithCells="1">
                  <from>
                    <xdr:col>5</xdr:col>
                    <xdr:colOff>69850</xdr:colOff>
                    <xdr:row>33</xdr:row>
                    <xdr:rowOff>44450</xdr:rowOff>
                  </from>
                  <to>
                    <xdr:col>5</xdr:col>
                    <xdr:colOff>298450</xdr:colOff>
                    <xdr:row>33</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B5A9-47E4-4D62-A119-7EB30AA786B4}">
  <dimension ref="A1:AW30"/>
  <sheetViews>
    <sheetView view="pageBreakPreview" zoomScale="130" zoomScaleNormal="130" zoomScaleSheetLayoutView="130" workbookViewId="0">
      <selection activeCell="A13" sqref="A13:AQ15"/>
    </sheetView>
  </sheetViews>
  <sheetFormatPr defaultColWidth="2.08984375" defaultRowHeight="20.5" customHeight="1"/>
  <cols>
    <col min="1" max="16384" width="2.08984375" style="2"/>
  </cols>
  <sheetData>
    <row r="1" spans="1:49" ht="20.5" customHeight="1">
      <c r="A1" s="157" t="s">
        <v>127</v>
      </c>
      <c r="B1" s="158"/>
      <c r="C1" s="158"/>
      <c r="D1" s="158"/>
      <c r="E1" s="158"/>
      <c r="F1" s="158"/>
      <c r="G1" s="158"/>
      <c r="H1" s="158"/>
      <c r="I1" s="158"/>
      <c r="J1" s="158"/>
      <c r="K1" s="158"/>
      <c r="L1" s="158"/>
      <c r="M1" s="158"/>
      <c r="N1" s="158"/>
      <c r="O1" s="158"/>
      <c r="P1" s="158"/>
      <c r="Q1" s="158"/>
      <c r="R1" s="158"/>
      <c r="S1" s="158"/>
      <c r="T1" s="158"/>
    </row>
    <row r="2" spans="1:49" ht="20.5" customHeight="1">
      <c r="A2" s="3"/>
      <c r="AC2" s="10"/>
      <c r="AD2" s="149" t="str">
        <f>IF(ISBLANK('①入力用　データシート'!$B$9),"",TEXT('①入力用　データシート'!$B$9,"ggge"))</f>
        <v/>
      </c>
      <c r="AE2" s="149"/>
      <c r="AF2" s="149"/>
      <c r="AG2" s="149"/>
      <c r="AH2" s="150" t="s">
        <v>68</v>
      </c>
      <c r="AI2" s="150"/>
      <c r="AJ2" s="151" t="str">
        <f>IF(ISBLANK('①入力用　データシート'!$B$9),"",TEXT('①入力用　データシート'!$B$9,"m"))</f>
        <v/>
      </c>
      <c r="AK2" s="151"/>
      <c r="AL2" s="152" t="s">
        <v>69</v>
      </c>
      <c r="AM2" s="152"/>
      <c r="AN2" s="151" t="str">
        <f>IF(ISBLANK('①入力用　データシート'!$B$9),"",TEXT('①入力用　データシート'!$B$9+7,"d"))</f>
        <v/>
      </c>
      <c r="AO2" s="151"/>
      <c r="AP2" s="152" t="s">
        <v>70</v>
      </c>
      <c r="AQ2" s="152"/>
      <c r="AU2" s="11"/>
      <c r="AV2" s="11"/>
      <c r="AW2" s="11"/>
    </row>
    <row r="3" spans="1:49" ht="20.5" customHeight="1">
      <c r="A3" s="1" t="s">
        <v>128</v>
      </c>
    </row>
    <row r="4" spans="1:49" ht="20.5" customHeight="1">
      <c r="A4" s="1"/>
    </row>
    <row r="5" spans="1:49" ht="20.5" customHeight="1">
      <c r="V5" s="5" t="s">
        <v>72</v>
      </c>
    </row>
    <row r="6" spans="1:49" s="86" customFormat="1" ht="40.5" customHeight="1">
      <c r="K6" s="87"/>
      <c r="L6" s="87"/>
      <c r="M6" s="87"/>
      <c r="N6" s="87"/>
      <c r="O6" s="245" t="s">
        <v>73</v>
      </c>
      <c r="P6" s="245"/>
      <c r="Q6" s="245"/>
      <c r="R6" s="245"/>
      <c r="S6" s="245"/>
      <c r="T6" s="245"/>
      <c r="U6" s="245"/>
      <c r="V6" s="245"/>
      <c r="X6" s="246">
        <f>'①入力用　データシート'!B4</f>
        <v>0</v>
      </c>
      <c r="Y6" s="246"/>
      <c r="Z6" s="246"/>
      <c r="AA6" s="246"/>
      <c r="AB6" s="246"/>
      <c r="AC6" s="246"/>
      <c r="AD6" s="246"/>
      <c r="AE6" s="246"/>
      <c r="AF6" s="246"/>
      <c r="AG6" s="246"/>
      <c r="AH6" s="246"/>
      <c r="AI6" s="246"/>
      <c r="AJ6" s="246"/>
      <c r="AK6" s="246"/>
      <c r="AL6" s="246"/>
      <c r="AM6" s="246"/>
      <c r="AN6" s="246"/>
      <c r="AO6" s="246"/>
      <c r="AP6" s="246"/>
      <c r="AQ6" s="246"/>
    </row>
    <row r="7" spans="1:49" s="86" customFormat="1" ht="40.5" customHeight="1">
      <c r="O7" s="245" t="s">
        <v>74</v>
      </c>
      <c r="P7" s="245"/>
      <c r="Q7" s="245"/>
      <c r="R7" s="245"/>
      <c r="S7" s="245"/>
      <c r="T7" s="245"/>
      <c r="U7" s="245"/>
      <c r="V7" s="245"/>
      <c r="X7" s="246">
        <f>'①入力用　データシート'!B5</f>
        <v>0</v>
      </c>
      <c r="Y7" s="246"/>
      <c r="Z7" s="246"/>
      <c r="AA7" s="246"/>
      <c r="AB7" s="246"/>
      <c r="AC7" s="246"/>
      <c r="AD7" s="246"/>
      <c r="AE7" s="246"/>
      <c r="AF7" s="246"/>
      <c r="AG7" s="246"/>
      <c r="AH7" s="246"/>
      <c r="AI7" s="246"/>
      <c r="AJ7" s="246"/>
      <c r="AK7" s="246"/>
      <c r="AL7" s="246"/>
      <c r="AM7" s="246"/>
      <c r="AN7" s="246"/>
      <c r="AO7" s="246"/>
      <c r="AP7" s="246"/>
      <c r="AQ7" s="246"/>
    </row>
    <row r="8" spans="1:49" s="86" customFormat="1" ht="40.5" customHeight="1">
      <c r="O8" s="245" t="s">
        <v>75</v>
      </c>
      <c r="P8" s="245"/>
      <c r="Q8" s="245"/>
      <c r="R8" s="245"/>
      <c r="S8" s="245"/>
      <c r="T8" s="245"/>
      <c r="U8" s="245"/>
      <c r="V8" s="245"/>
      <c r="W8" s="88"/>
      <c r="X8" s="246" t="str">
        <f>'①入力用　データシート'!B6&amp;"　"&amp;'①入力用　データシート'!B7</f>
        <v>　</v>
      </c>
      <c r="Y8" s="246"/>
      <c r="Z8" s="246"/>
      <c r="AA8" s="246"/>
      <c r="AB8" s="246"/>
      <c r="AC8" s="246"/>
      <c r="AD8" s="246"/>
      <c r="AE8" s="246"/>
      <c r="AF8" s="246"/>
      <c r="AG8" s="246"/>
      <c r="AH8" s="246"/>
      <c r="AI8" s="246"/>
      <c r="AJ8" s="246"/>
      <c r="AK8" s="246"/>
      <c r="AL8" s="246"/>
      <c r="AM8" s="246"/>
      <c r="AN8" s="246"/>
      <c r="AO8" s="246"/>
      <c r="AP8" s="246"/>
      <c r="AQ8" s="246"/>
    </row>
    <row r="9" spans="1:49" ht="50.5" customHeight="1"/>
    <row r="10" spans="1:49" ht="20.5" customHeight="1">
      <c r="A10" s="160" t="s">
        <v>129</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row>
    <row r="13" spans="1:49" ht="20.5" customHeight="1">
      <c r="A13" s="244" t="str">
        <f>IF(ISBLANK('①入力用　データシート'!$B$9),"",TEXT('①入力用　データシート'!$B$9,"ggge"))&amp;"年"&amp;IF(ISBLANK('①入力用　データシート'!$B$9),"",TEXT('①入力用　データシート'!$B$9,"m"))&amp;"月"&amp;IF(ISBLANK('①入力用　データシート'!$B$9),"",TEXT('①入力用　データシート'!$B$9,"d"))&amp;"日付け４舞港振特第"&amp;'①入力用　データシート'!$B$10&amp;"号で交付決定通知のあった上記事業について、別添のとおり変更したいので、中小企業輸出チャレンジ補助金交付要綱第９条第１項に基づき、変更を申請します。"</f>
        <v>年月日付け４舞港振特第号で交付決定通知のあった上記事業について、別添のとおり変更したいので、中小企業輸出チャレンジ補助金交付要綱第９条第１項に基づき、変更を申請します。</v>
      </c>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row>
    <row r="14" spans="1:49" ht="20.5" customHeight="1">
      <c r="A14" s="244"/>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row>
    <row r="15" spans="1:49" ht="20.5" customHeight="1">
      <c r="A15" s="244"/>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row>
    <row r="17" spans="1:43" ht="20.5" customHeight="1">
      <c r="A17" s="74"/>
      <c r="B17" s="74"/>
      <c r="C17" s="74"/>
      <c r="D17" s="74"/>
      <c r="E17" s="74"/>
      <c r="F17" s="74"/>
      <c r="G17" s="74"/>
      <c r="H17" s="74"/>
      <c r="I17" s="74"/>
      <c r="J17" s="74"/>
      <c r="K17" s="74"/>
      <c r="P17" s="75"/>
      <c r="Q17" s="75"/>
      <c r="R17" s="75"/>
      <c r="S17" s="75"/>
      <c r="T17" s="75"/>
      <c r="U17" s="75"/>
      <c r="V17" s="75"/>
      <c r="W17" s="75"/>
      <c r="X17" s="75"/>
      <c r="Y17" s="75"/>
      <c r="AD17" s="14"/>
      <c r="AE17" s="14"/>
      <c r="AF17" s="14"/>
      <c r="AG17" s="14"/>
      <c r="AH17" s="14"/>
      <c r="AI17" s="14"/>
      <c r="AJ17" s="14"/>
      <c r="AK17" s="14"/>
      <c r="AL17" s="14"/>
      <c r="AM17" s="14"/>
      <c r="AN17" s="14"/>
      <c r="AO17" s="14"/>
      <c r="AP17" s="14"/>
    </row>
    <row r="18" spans="1:43" ht="20.5" customHeight="1">
      <c r="A18" s="74"/>
      <c r="B18" s="74"/>
      <c r="C18" s="74"/>
      <c r="D18" s="74"/>
      <c r="E18" s="74"/>
      <c r="F18" s="74"/>
      <c r="G18" s="74"/>
      <c r="H18" s="74"/>
      <c r="I18" s="74"/>
      <c r="J18" s="74"/>
      <c r="K18" s="74"/>
    </row>
    <row r="20" spans="1:43" ht="20.5" customHeight="1">
      <c r="A20" s="74"/>
      <c r="B20" s="74"/>
      <c r="C20" s="74"/>
      <c r="D20" s="74"/>
      <c r="E20" s="74"/>
      <c r="F20" s="74"/>
      <c r="G20" s="74"/>
      <c r="H20" s="74"/>
      <c r="I20" s="74"/>
      <c r="J20" s="74"/>
      <c r="K20" s="74"/>
      <c r="Q20" s="72"/>
      <c r="R20" s="73"/>
      <c r="S20" s="73"/>
      <c r="T20" s="73"/>
      <c r="U20" s="73"/>
      <c r="V20" s="73"/>
      <c r="W20" s="73"/>
      <c r="X20" s="73"/>
      <c r="Y20" s="73"/>
      <c r="Z20" s="73"/>
      <c r="AA20" s="73"/>
      <c r="AB20" s="73"/>
      <c r="AC20" s="73"/>
      <c r="AD20" s="73"/>
      <c r="AE20" s="25"/>
      <c r="AF20" s="25"/>
      <c r="AG20" s="25"/>
    </row>
    <row r="22" spans="1:43" ht="20.5" customHeight="1">
      <c r="A22" s="74"/>
      <c r="B22" s="74"/>
      <c r="C22" s="74"/>
      <c r="D22" s="74"/>
      <c r="E22" s="74"/>
      <c r="F22" s="74"/>
      <c r="G22" s="74"/>
      <c r="H22" s="74"/>
      <c r="I22" s="74"/>
      <c r="J22" s="74"/>
      <c r="K22" s="74"/>
      <c r="Q22" s="72"/>
      <c r="R22" s="73"/>
      <c r="S22" s="73"/>
      <c r="T22" s="73"/>
      <c r="U22" s="73"/>
      <c r="V22" s="73"/>
      <c r="W22" s="73"/>
      <c r="X22" s="73"/>
      <c r="Y22" s="73"/>
      <c r="Z22" s="73"/>
      <c r="AA22" s="73"/>
      <c r="AB22" s="73"/>
      <c r="AC22" s="73"/>
      <c r="AD22" s="73"/>
      <c r="AE22" s="25"/>
      <c r="AF22" s="25"/>
      <c r="AG22" s="25"/>
    </row>
    <row r="24" spans="1:43" ht="20.5" customHeight="1">
      <c r="A24" s="74"/>
      <c r="B24" s="74"/>
      <c r="C24" s="74"/>
      <c r="D24" s="74"/>
      <c r="E24" s="74"/>
      <c r="F24" s="74"/>
      <c r="G24" s="74"/>
      <c r="H24" s="74"/>
      <c r="I24" s="74"/>
      <c r="J24" s="74"/>
      <c r="K24" s="74"/>
      <c r="Q24" s="72"/>
      <c r="R24" s="73"/>
      <c r="S24" s="73"/>
      <c r="T24" s="73"/>
      <c r="U24" s="73"/>
      <c r="V24" s="73"/>
      <c r="W24" s="73"/>
      <c r="X24" s="73"/>
      <c r="Y24" s="73"/>
      <c r="Z24" s="73"/>
      <c r="AA24" s="73"/>
      <c r="AB24" s="73"/>
      <c r="AC24" s="73"/>
      <c r="AD24" s="73"/>
      <c r="AE24" s="25"/>
      <c r="AF24" s="25"/>
      <c r="AG24" s="25"/>
    </row>
    <row r="27" spans="1:43" ht="20.5" customHeight="1">
      <c r="O27" s="6" t="s">
        <v>88</v>
      </c>
    </row>
    <row r="28" spans="1:43" ht="14">
      <c r="O28" s="154" t="s">
        <v>89</v>
      </c>
      <c r="P28" s="154"/>
      <c r="Q28" s="154"/>
      <c r="R28" s="154"/>
      <c r="S28" s="154"/>
      <c r="T28" s="154"/>
      <c r="U28" s="154"/>
      <c r="V28" s="154"/>
      <c r="X28" s="164">
        <f>'①入力用　データシート'!B16</f>
        <v>0</v>
      </c>
      <c r="Y28" s="164"/>
      <c r="Z28" s="164"/>
      <c r="AA28" s="164"/>
      <c r="AB28" s="164"/>
      <c r="AC28" s="164"/>
      <c r="AD28" s="164"/>
      <c r="AE28" s="164"/>
      <c r="AF28" s="164"/>
      <c r="AG28" s="164"/>
      <c r="AH28" s="164"/>
      <c r="AI28" s="164"/>
      <c r="AJ28" s="164"/>
      <c r="AK28" s="164"/>
      <c r="AL28" s="164"/>
      <c r="AM28" s="164"/>
      <c r="AN28" s="164"/>
      <c r="AO28" s="164"/>
      <c r="AP28" s="164"/>
      <c r="AQ28" s="164"/>
    </row>
    <row r="29" spans="1:43" ht="14">
      <c r="O29" s="154" t="s">
        <v>90</v>
      </c>
      <c r="P29" s="154"/>
      <c r="Q29" s="154"/>
      <c r="R29" s="154"/>
      <c r="S29" s="154"/>
      <c r="T29" s="154"/>
      <c r="U29" s="154"/>
      <c r="V29" s="154"/>
      <c r="W29" s="5"/>
      <c r="X29" s="163">
        <f>'①入力用　データシート'!B17</f>
        <v>0</v>
      </c>
      <c r="Y29" s="163"/>
      <c r="Z29" s="163"/>
      <c r="AA29" s="163"/>
      <c r="AB29" s="163"/>
      <c r="AC29" s="163"/>
      <c r="AD29" s="163"/>
      <c r="AE29" s="163"/>
      <c r="AF29" s="163"/>
      <c r="AG29" s="163"/>
      <c r="AH29" s="163"/>
      <c r="AI29" s="163"/>
      <c r="AJ29" s="163"/>
      <c r="AK29" s="163"/>
      <c r="AL29" s="163"/>
      <c r="AM29" s="163"/>
      <c r="AN29" s="163"/>
      <c r="AO29" s="163"/>
      <c r="AP29" s="163"/>
      <c r="AQ29" s="163"/>
    </row>
    <row r="30" spans="1:43" ht="14">
      <c r="O30" s="154" t="s">
        <v>91</v>
      </c>
      <c r="P30" s="154"/>
      <c r="Q30" s="154"/>
      <c r="R30" s="154"/>
      <c r="S30" s="154"/>
      <c r="T30" s="154"/>
      <c r="U30" s="154"/>
      <c r="V30" s="154"/>
      <c r="W30" s="5"/>
      <c r="X30" s="163">
        <f>'①入力用　データシート'!B18</f>
        <v>0</v>
      </c>
      <c r="Y30" s="163"/>
      <c r="Z30" s="163"/>
      <c r="AA30" s="163"/>
      <c r="AB30" s="163"/>
      <c r="AC30" s="163"/>
      <c r="AD30" s="163"/>
      <c r="AE30" s="163"/>
      <c r="AF30" s="163"/>
      <c r="AG30" s="163"/>
      <c r="AH30" s="163"/>
      <c r="AI30" s="163"/>
      <c r="AJ30" s="163"/>
      <c r="AK30" s="163"/>
      <c r="AL30" s="163"/>
      <c r="AM30" s="163"/>
      <c r="AN30" s="163"/>
      <c r="AO30" s="163"/>
      <c r="AP30" s="163"/>
      <c r="AQ30" s="163"/>
    </row>
  </sheetData>
  <sheetProtection password="C6A4" sheet="1" objects="1" scenarios="1"/>
  <mergeCells count="21">
    <mergeCell ref="O28:V28"/>
    <mergeCell ref="X28:AQ28"/>
    <mergeCell ref="O29:V29"/>
    <mergeCell ref="X29:AQ29"/>
    <mergeCell ref="O30:V30"/>
    <mergeCell ref="X30:AQ30"/>
    <mergeCell ref="A10:AQ10"/>
    <mergeCell ref="A13:AQ15"/>
    <mergeCell ref="AP2:AQ2"/>
    <mergeCell ref="O6:V6"/>
    <mergeCell ref="X6:AQ6"/>
    <mergeCell ref="O7:V7"/>
    <mergeCell ref="X7:AQ7"/>
    <mergeCell ref="O8:V8"/>
    <mergeCell ref="X8:AQ8"/>
    <mergeCell ref="AN2:AO2"/>
    <mergeCell ref="A1:T1"/>
    <mergeCell ref="AD2:AG2"/>
    <mergeCell ref="AH2:AI2"/>
    <mergeCell ref="AJ2:AK2"/>
    <mergeCell ref="AL2:AM2"/>
  </mergeCells>
  <phoneticPr fontId="3"/>
  <printOptions horizontalCentered="1"/>
  <pageMargins left="0.43307086614173229" right="0.43307086614173229" top="0.94488188976377963" bottom="0.35433070866141736" header="0.31496062992125984" footer="0.31496062992125984"/>
  <pageSetup paperSize="9"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5AB6C-1679-4AEB-97CC-7FE38BED9396}">
  <sheetPr>
    <pageSetUpPr fitToPage="1"/>
  </sheetPr>
  <dimension ref="A1:AW34"/>
  <sheetViews>
    <sheetView view="pageBreakPreview" topLeftCell="A10" zoomScaleNormal="130" zoomScaleSheetLayoutView="100" workbookViewId="0">
      <selection activeCell="BV27" sqref="BV27"/>
    </sheetView>
  </sheetViews>
  <sheetFormatPr defaultColWidth="2.08984375" defaultRowHeight="20.5" customHeight="1"/>
  <cols>
    <col min="1" max="16384" width="2.08984375" style="2"/>
  </cols>
  <sheetData>
    <row r="1" spans="1:49" ht="20.5" customHeight="1">
      <c r="A1" s="157" t="s">
        <v>130</v>
      </c>
      <c r="B1" s="158"/>
      <c r="C1" s="158"/>
      <c r="D1" s="158"/>
      <c r="E1" s="158"/>
      <c r="F1" s="158"/>
      <c r="G1" s="158"/>
      <c r="H1" s="158"/>
      <c r="I1" s="158"/>
      <c r="J1" s="158"/>
      <c r="K1" s="158"/>
      <c r="L1" s="158"/>
      <c r="M1" s="158"/>
      <c r="N1" s="158"/>
      <c r="O1" s="158"/>
      <c r="P1" s="158"/>
      <c r="Q1" s="158"/>
      <c r="R1" s="158"/>
      <c r="S1" s="158"/>
      <c r="T1" s="158"/>
    </row>
    <row r="2" spans="1:49" ht="20.5" customHeight="1">
      <c r="A2" s="3"/>
      <c r="AC2" s="10"/>
      <c r="AD2" s="149" t="str">
        <f>IF(ISBLANK('①入力用　データシート'!$B$9),"",TEXT('①入力用　データシート'!$B$9,"ggge"))</f>
        <v/>
      </c>
      <c r="AE2" s="149"/>
      <c r="AF2" s="149"/>
      <c r="AG2" s="149"/>
      <c r="AH2" s="150" t="s">
        <v>68</v>
      </c>
      <c r="AI2" s="150"/>
      <c r="AJ2" s="151" t="str">
        <f>IF(ISBLANK('①入力用　データシート'!$B$9),"",TEXT('①入力用　データシート'!$B$9,"m"))</f>
        <v/>
      </c>
      <c r="AK2" s="151"/>
      <c r="AL2" s="152" t="s">
        <v>69</v>
      </c>
      <c r="AM2" s="152"/>
      <c r="AN2" s="151" t="str">
        <f>IF(ISBLANK('①入力用　データシート'!$B$9),"",TEXT('①入力用　データシート'!$B$9+7,"d"))</f>
        <v/>
      </c>
      <c r="AO2" s="151"/>
      <c r="AP2" s="152" t="s">
        <v>70</v>
      </c>
      <c r="AQ2" s="152"/>
      <c r="AU2" s="11"/>
      <c r="AV2" s="11"/>
      <c r="AW2" s="11"/>
    </row>
    <row r="3" spans="1:49" ht="20.5" customHeight="1">
      <c r="A3" s="1" t="s">
        <v>128</v>
      </c>
    </row>
    <row r="4" spans="1:49" ht="20.5" customHeight="1">
      <c r="A4" s="1"/>
    </row>
    <row r="5" spans="1:49" ht="20.5" customHeight="1">
      <c r="V5" s="5" t="s">
        <v>72</v>
      </c>
    </row>
    <row r="6" spans="1:49" ht="26.15" customHeight="1">
      <c r="K6" s="4"/>
      <c r="L6" s="4"/>
      <c r="M6" s="4"/>
      <c r="N6" s="4"/>
      <c r="O6" s="154" t="s">
        <v>73</v>
      </c>
      <c r="P6" s="154"/>
      <c r="Q6" s="154"/>
      <c r="R6" s="154"/>
      <c r="S6" s="154"/>
      <c r="T6" s="154"/>
      <c r="U6" s="154"/>
      <c r="V6" s="154"/>
      <c r="X6" s="153">
        <f>'①入力用　データシート'!B4</f>
        <v>0</v>
      </c>
      <c r="Y6" s="153"/>
      <c r="Z6" s="153"/>
      <c r="AA6" s="153"/>
      <c r="AB6" s="153"/>
      <c r="AC6" s="153"/>
      <c r="AD6" s="153"/>
      <c r="AE6" s="153"/>
      <c r="AF6" s="153"/>
      <c r="AG6" s="153"/>
      <c r="AH6" s="153"/>
      <c r="AI6" s="153"/>
      <c r="AJ6" s="153"/>
      <c r="AK6" s="153"/>
      <c r="AL6" s="153"/>
      <c r="AM6" s="153"/>
      <c r="AN6" s="153"/>
      <c r="AO6" s="153"/>
      <c r="AP6" s="153"/>
      <c r="AQ6" s="153"/>
    </row>
    <row r="7" spans="1:49" ht="26.15" customHeight="1">
      <c r="O7" s="154" t="s">
        <v>74</v>
      </c>
      <c r="P7" s="154"/>
      <c r="Q7" s="154"/>
      <c r="R7" s="154"/>
      <c r="S7" s="154"/>
      <c r="T7" s="154"/>
      <c r="U7" s="154"/>
      <c r="V7" s="154"/>
      <c r="X7" s="153">
        <f>'①入力用　データシート'!B5</f>
        <v>0</v>
      </c>
      <c r="Y7" s="153"/>
      <c r="Z7" s="153"/>
      <c r="AA7" s="153"/>
      <c r="AB7" s="153"/>
      <c r="AC7" s="153"/>
      <c r="AD7" s="153"/>
      <c r="AE7" s="153"/>
      <c r="AF7" s="153"/>
      <c r="AG7" s="153"/>
      <c r="AH7" s="153"/>
      <c r="AI7" s="153"/>
      <c r="AJ7" s="153"/>
      <c r="AK7" s="153"/>
      <c r="AL7" s="153"/>
      <c r="AM7" s="153"/>
      <c r="AN7" s="153"/>
      <c r="AO7" s="153"/>
      <c r="AP7" s="153"/>
      <c r="AQ7" s="153"/>
    </row>
    <row r="8" spans="1:49" ht="26.15" customHeight="1">
      <c r="O8" s="154" t="s">
        <v>75</v>
      </c>
      <c r="P8" s="154"/>
      <c r="Q8" s="154"/>
      <c r="R8" s="154"/>
      <c r="S8" s="154"/>
      <c r="T8" s="154"/>
      <c r="U8" s="154"/>
      <c r="V8" s="154"/>
      <c r="W8" s="5"/>
      <c r="X8" s="153" t="str">
        <f>'①入力用　データシート'!B6&amp;"　"&amp;'①入力用　データシート'!B7</f>
        <v>　</v>
      </c>
      <c r="Y8" s="153"/>
      <c r="Z8" s="153"/>
      <c r="AA8" s="153"/>
      <c r="AB8" s="153"/>
      <c r="AC8" s="153"/>
      <c r="AD8" s="153"/>
      <c r="AE8" s="153"/>
      <c r="AF8" s="153"/>
      <c r="AG8" s="153"/>
      <c r="AH8" s="153"/>
      <c r="AI8" s="153"/>
      <c r="AJ8" s="153"/>
      <c r="AK8" s="153"/>
      <c r="AL8" s="153"/>
      <c r="AM8" s="153"/>
      <c r="AN8" s="153"/>
      <c r="AO8" s="153"/>
      <c r="AP8" s="153"/>
      <c r="AQ8" s="153"/>
    </row>
    <row r="11" spans="1:49" ht="20.5" customHeight="1">
      <c r="A11" s="160" t="s">
        <v>131</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row>
    <row r="14" spans="1:49" ht="20.5" customHeight="1">
      <c r="A14" s="244" t="s">
        <v>132</v>
      </c>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row>
    <row r="15" spans="1:49" ht="20.5" customHeight="1">
      <c r="A15" s="244"/>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row>
    <row r="16" spans="1:49" ht="20.5" customHeight="1">
      <c r="A16" s="244"/>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row>
    <row r="18" spans="1:43" ht="20.5" customHeight="1">
      <c r="A18" s="160" t="s">
        <v>77</v>
      </c>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row>
    <row r="20" spans="1:43" ht="20.5" customHeight="1">
      <c r="A20" s="249" t="s">
        <v>133</v>
      </c>
      <c r="B20" s="249"/>
      <c r="C20" s="249"/>
      <c r="D20" s="249"/>
      <c r="E20" s="249"/>
      <c r="F20" s="249"/>
      <c r="G20" s="249"/>
      <c r="H20" s="249"/>
      <c r="I20" s="249"/>
      <c r="J20" s="249"/>
      <c r="K20" s="249"/>
      <c r="P20" s="14" t="s">
        <v>134</v>
      </c>
      <c r="Q20" s="75"/>
      <c r="R20" s="75"/>
      <c r="S20" s="75"/>
      <c r="T20" s="75"/>
      <c r="U20" s="75"/>
      <c r="V20" s="75"/>
      <c r="W20" s="75"/>
      <c r="X20" s="75"/>
      <c r="Y20" s="75"/>
      <c r="AD20" s="14"/>
      <c r="AE20" s="14"/>
      <c r="AF20" s="14"/>
      <c r="AG20" s="14"/>
      <c r="AH20" s="14"/>
      <c r="AI20" s="14"/>
      <c r="AJ20" s="14"/>
      <c r="AK20" s="14"/>
      <c r="AL20" s="14"/>
      <c r="AM20" s="14"/>
      <c r="AN20" s="14"/>
      <c r="AO20" s="14"/>
      <c r="AP20" s="14"/>
    </row>
    <row r="22" spans="1:43" ht="20.5" customHeight="1">
      <c r="A22" s="249" t="s">
        <v>135</v>
      </c>
      <c r="B22" s="249"/>
      <c r="C22" s="249"/>
      <c r="D22" s="249"/>
      <c r="E22" s="249"/>
      <c r="F22" s="249"/>
      <c r="G22" s="249"/>
      <c r="H22" s="249"/>
      <c r="I22" s="249"/>
      <c r="J22" s="249"/>
      <c r="K22" s="249"/>
      <c r="P22" s="247">
        <f>'①入力用　データシート'!B13</f>
        <v>0</v>
      </c>
      <c r="Q22" s="247"/>
      <c r="R22" s="247"/>
      <c r="S22" s="247"/>
      <c r="T22" s="247"/>
      <c r="U22" s="247"/>
      <c r="V22" s="247"/>
      <c r="W22" s="247"/>
      <c r="X22" s="247"/>
      <c r="Y22" s="247"/>
      <c r="Z22" s="247"/>
      <c r="AA22" s="247"/>
      <c r="AD22" s="14"/>
      <c r="AE22" s="14"/>
      <c r="AF22" s="14"/>
      <c r="AG22" s="14"/>
      <c r="AH22" s="14"/>
      <c r="AI22" s="14"/>
      <c r="AJ22" s="14"/>
      <c r="AK22" s="14"/>
      <c r="AL22" s="14"/>
      <c r="AM22" s="14"/>
      <c r="AN22" s="14"/>
      <c r="AO22" s="14"/>
      <c r="AP22" s="14"/>
    </row>
    <row r="23" spans="1:43" ht="20.5" customHeight="1">
      <c r="A23" s="6"/>
      <c r="B23" s="6"/>
      <c r="C23" s="6"/>
      <c r="D23" s="6"/>
      <c r="E23" s="6"/>
      <c r="F23" s="6"/>
      <c r="G23" s="6"/>
      <c r="H23" s="6"/>
      <c r="I23" s="6"/>
      <c r="J23" s="6"/>
      <c r="K23" s="6"/>
      <c r="P23" s="76"/>
      <c r="Q23" s="76"/>
      <c r="R23" s="76"/>
      <c r="S23" s="76"/>
      <c r="T23" s="76"/>
      <c r="U23" s="76"/>
      <c r="V23" s="76"/>
      <c r="W23" s="76"/>
      <c r="X23" s="76"/>
      <c r="Y23" s="76"/>
      <c r="Z23" s="76"/>
      <c r="AA23" s="76"/>
      <c r="AD23" s="14"/>
      <c r="AE23" s="14"/>
      <c r="AF23" s="14"/>
      <c r="AG23" s="14"/>
      <c r="AH23" s="14"/>
      <c r="AI23" s="14"/>
      <c r="AJ23" s="14"/>
      <c r="AK23" s="14"/>
      <c r="AL23" s="14"/>
      <c r="AM23" s="14"/>
      <c r="AN23" s="14"/>
      <c r="AO23" s="14"/>
      <c r="AP23" s="14"/>
    </row>
    <row r="25" spans="1:43" ht="20.5" customHeight="1">
      <c r="A25" s="250" t="s">
        <v>136</v>
      </c>
      <c r="B25" s="250"/>
      <c r="C25" s="250"/>
      <c r="D25" s="250"/>
      <c r="E25" s="250"/>
      <c r="F25" s="250"/>
      <c r="G25" s="250"/>
      <c r="H25" s="250"/>
      <c r="I25" s="250"/>
      <c r="J25" s="250"/>
      <c r="K25" s="250"/>
      <c r="P25" s="248">
        <f>'①入力用　データシート'!B21</f>
        <v>0</v>
      </c>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row>
    <row r="26" spans="1:43" ht="20.5" customHeight="1">
      <c r="A26" s="6"/>
      <c r="B26" s="6"/>
      <c r="C26" s="6"/>
      <c r="D26" s="6"/>
      <c r="E26" s="6"/>
      <c r="F26" s="6"/>
      <c r="G26" s="6"/>
      <c r="H26" s="6"/>
      <c r="I26" s="6"/>
      <c r="J26" s="6"/>
      <c r="K26" s="6"/>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48"/>
      <c r="AP26" s="248"/>
      <c r="AQ26" s="248"/>
    </row>
    <row r="27" spans="1:43" ht="20.5" customHeight="1">
      <c r="A27" s="6" t="s">
        <v>137</v>
      </c>
      <c r="B27" s="6"/>
      <c r="C27" s="6"/>
      <c r="D27" s="6"/>
      <c r="E27" s="6"/>
      <c r="F27" s="6"/>
      <c r="G27" s="6"/>
      <c r="H27" s="6"/>
      <c r="I27" s="6"/>
      <c r="J27" s="6"/>
      <c r="K27" s="6"/>
      <c r="Q27" s="72"/>
      <c r="R27" s="73"/>
      <c r="S27" s="73"/>
      <c r="T27" s="73"/>
      <c r="U27" s="73"/>
      <c r="V27" s="73"/>
      <c r="W27" s="73"/>
      <c r="X27" s="73"/>
      <c r="Y27" s="73"/>
      <c r="Z27" s="73"/>
      <c r="AA27" s="73"/>
      <c r="AB27" s="73"/>
      <c r="AC27" s="73"/>
      <c r="AD27" s="73"/>
      <c r="AE27" s="25"/>
      <c r="AF27" s="25"/>
      <c r="AG27" s="25"/>
    </row>
    <row r="30" spans="1:43" ht="20.5" customHeight="1">
      <c r="A30" s="74"/>
      <c r="B30" s="74"/>
      <c r="C30" s="74"/>
      <c r="D30" s="74"/>
      <c r="E30" s="74"/>
      <c r="F30" s="74"/>
      <c r="G30" s="74"/>
      <c r="H30" s="74"/>
      <c r="I30" s="74"/>
      <c r="J30" s="74"/>
      <c r="K30" s="74"/>
      <c r="Q30" s="72"/>
      <c r="R30" s="73"/>
      <c r="S30" s="73"/>
      <c r="T30" s="73"/>
      <c r="U30" s="73"/>
      <c r="V30" s="73"/>
      <c r="W30" s="73"/>
      <c r="X30" s="73"/>
      <c r="Y30" s="73"/>
      <c r="Z30" s="73"/>
      <c r="AA30" s="73"/>
      <c r="AB30" s="73"/>
      <c r="AC30" s="73"/>
      <c r="AD30" s="73"/>
      <c r="AE30" s="25"/>
      <c r="AF30" s="25"/>
      <c r="AG30" s="25"/>
    </row>
    <row r="32" spans="1:43" ht="20.5" customHeight="1">
      <c r="A32" s="74"/>
      <c r="B32" s="74"/>
      <c r="C32" s="74"/>
      <c r="D32" s="74"/>
      <c r="E32" s="74"/>
      <c r="F32" s="74"/>
      <c r="G32" s="74"/>
      <c r="H32" s="74"/>
      <c r="I32" s="74"/>
      <c r="J32" s="74"/>
      <c r="K32" s="74"/>
      <c r="Q32" s="72"/>
      <c r="R32" s="73"/>
      <c r="S32" s="73"/>
      <c r="T32" s="73"/>
      <c r="U32" s="73"/>
      <c r="V32" s="73"/>
      <c r="W32" s="73"/>
      <c r="X32" s="73"/>
      <c r="Y32" s="73"/>
      <c r="Z32" s="73"/>
      <c r="AA32" s="73"/>
      <c r="AB32" s="73"/>
      <c r="AC32" s="73"/>
      <c r="AD32" s="73"/>
      <c r="AE32" s="25"/>
      <c r="AF32" s="25"/>
      <c r="AG32" s="25"/>
    </row>
    <row r="34" spans="1:33" ht="20.5" customHeight="1">
      <c r="A34" s="74"/>
      <c r="B34" s="74"/>
      <c r="C34" s="74"/>
      <c r="D34" s="74"/>
      <c r="E34" s="74"/>
      <c r="F34" s="74"/>
      <c r="G34" s="74"/>
      <c r="H34" s="74"/>
      <c r="I34" s="74"/>
      <c r="J34" s="74"/>
      <c r="K34" s="74"/>
      <c r="Q34" s="72"/>
      <c r="R34" s="73"/>
      <c r="S34" s="73"/>
      <c r="T34" s="73"/>
      <c r="U34" s="73"/>
      <c r="V34" s="73"/>
      <c r="W34" s="73"/>
      <c r="X34" s="73"/>
      <c r="Y34" s="73"/>
      <c r="Z34" s="73"/>
      <c r="AA34" s="73"/>
      <c r="AB34" s="73"/>
      <c r="AC34" s="73"/>
      <c r="AD34" s="73"/>
      <c r="AE34" s="25"/>
      <c r="AF34" s="25"/>
      <c r="AG34" s="25"/>
    </row>
  </sheetData>
  <sheetProtection password="C6A4" sheet="1" objects="1" scenarios="1"/>
  <mergeCells count="21">
    <mergeCell ref="A11:AQ11"/>
    <mergeCell ref="A14:AQ16"/>
    <mergeCell ref="P22:AA22"/>
    <mergeCell ref="P25:AQ26"/>
    <mergeCell ref="A18:AQ18"/>
    <mergeCell ref="A20:K20"/>
    <mergeCell ref="A22:K22"/>
    <mergeCell ref="A25:K25"/>
    <mergeCell ref="O8:V8"/>
    <mergeCell ref="X8:AQ8"/>
    <mergeCell ref="A1:T1"/>
    <mergeCell ref="AD2:AG2"/>
    <mergeCell ref="AH2:AI2"/>
    <mergeCell ref="AJ2:AK2"/>
    <mergeCell ref="AL2:AM2"/>
    <mergeCell ref="AN2:AO2"/>
    <mergeCell ref="AP2:AQ2"/>
    <mergeCell ref="O6:V6"/>
    <mergeCell ref="X6:AQ6"/>
    <mergeCell ref="O7:V7"/>
    <mergeCell ref="X7:AQ7"/>
  </mergeCells>
  <phoneticPr fontId="3"/>
  <printOptions horizontalCentered="1"/>
  <pageMargins left="0.43307086614173229" right="0.43307086614173229" top="0.94488188976377963" bottom="0.35433070866141736"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95241-FC14-46A1-B62F-1BD518A8C8F1}">
  <dimension ref="A1:AQ31"/>
  <sheetViews>
    <sheetView view="pageBreakPreview" zoomScale="85" zoomScaleNormal="130" zoomScaleSheetLayoutView="85" workbookViewId="0">
      <selection activeCell="BY24" sqref="BY24"/>
    </sheetView>
  </sheetViews>
  <sheetFormatPr defaultColWidth="2.08984375" defaultRowHeight="20.5" customHeight="1"/>
  <cols>
    <col min="1" max="16384" width="2.08984375" style="2"/>
  </cols>
  <sheetData>
    <row r="1" spans="1:42" ht="20.5" customHeight="1">
      <c r="A1" s="157" t="s">
        <v>138</v>
      </c>
      <c r="B1" s="158"/>
      <c r="C1" s="158"/>
      <c r="D1" s="158"/>
      <c r="E1" s="158"/>
      <c r="F1" s="158"/>
      <c r="G1" s="158"/>
      <c r="H1" s="158"/>
      <c r="I1" s="158"/>
      <c r="J1" s="158"/>
      <c r="K1" s="158"/>
      <c r="L1" s="158"/>
      <c r="M1" s="158"/>
      <c r="N1" s="158"/>
      <c r="O1" s="158"/>
      <c r="P1" s="158"/>
      <c r="Q1" s="158"/>
      <c r="R1" s="158"/>
      <c r="S1" s="158"/>
      <c r="T1" s="158"/>
    </row>
    <row r="3" spans="1:42" ht="20.5" customHeight="1">
      <c r="A3" s="249" t="s">
        <v>139</v>
      </c>
      <c r="B3" s="249"/>
      <c r="C3" s="249"/>
      <c r="D3" s="249"/>
      <c r="E3" s="249"/>
      <c r="F3" s="249"/>
      <c r="G3" s="249"/>
      <c r="H3" s="249"/>
      <c r="I3" s="249"/>
      <c r="J3" s="249"/>
      <c r="K3" s="249"/>
      <c r="P3" s="14"/>
      <c r="Q3" s="75"/>
      <c r="R3" s="75"/>
      <c r="S3" s="75"/>
      <c r="T3" s="75"/>
      <c r="U3" s="75"/>
      <c r="V3" s="75"/>
      <c r="W3" s="75"/>
      <c r="X3" s="75"/>
      <c r="Y3" s="75"/>
      <c r="AD3" s="14"/>
      <c r="AE3" s="14"/>
      <c r="AF3" s="14"/>
      <c r="AG3" s="14"/>
      <c r="AH3" s="14"/>
      <c r="AI3" s="14"/>
      <c r="AJ3" s="14"/>
      <c r="AK3" s="14"/>
      <c r="AL3" s="14"/>
      <c r="AM3" s="14"/>
      <c r="AN3" s="14"/>
      <c r="AO3" s="14"/>
      <c r="AP3" s="14"/>
    </row>
    <row r="18" spans="1:43" ht="20.5" customHeight="1">
      <c r="A18" s="249" t="s">
        <v>140</v>
      </c>
      <c r="B18" s="249"/>
      <c r="C18" s="249"/>
      <c r="D18" s="249"/>
      <c r="E18" s="249"/>
      <c r="F18" s="249"/>
      <c r="G18" s="249"/>
      <c r="H18" s="249"/>
      <c r="I18" s="249"/>
      <c r="J18" s="249"/>
      <c r="K18" s="249"/>
      <c r="AD18" s="14"/>
      <c r="AE18" s="14"/>
      <c r="AF18" s="14"/>
      <c r="AG18" s="14"/>
      <c r="AH18" s="14"/>
      <c r="AI18" s="14"/>
      <c r="AJ18" s="14"/>
      <c r="AK18" s="14"/>
      <c r="AL18" s="14"/>
      <c r="AM18" s="14"/>
      <c r="AN18" s="14"/>
      <c r="AO18" s="14"/>
      <c r="AP18" s="14"/>
    </row>
    <row r="19" spans="1:43" ht="20.5" customHeight="1">
      <c r="A19" s="6"/>
      <c r="B19" s="6"/>
      <c r="C19" s="6"/>
      <c r="D19" s="6"/>
      <c r="E19" s="6"/>
      <c r="F19" s="6"/>
      <c r="G19" s="6"/>
      <c r="H19" s="6"/>
      <c r="I19" s="6"/>
      <c r="J19" s="6"/>
      <c r="K19" s="6"/>
      <c r="Y19" s="76"/>
      <c r="Z19" s="76"/>
      <c r="AA19" s="76"/>
      <c r="AD19" s="14"/>
      <c r="AE19" s="14"/>
      <c r="AF19" s="14"/>
      <c r="AG19" s="14"/>
      <c r="AH19" s="14"/>
      <c r="AI19" s="14"/>
      <c r="AJ19" s="14"/>
      <c r="AK19" s="14"/>
      <c r="AL19" s="14"/>
      <c r="AM19" s="14"/>
      <c r="AN19" s="14"/>
      <c r="AO19" s="14"/>
      <c r="AP19" s="14"/>
    </row>
    <row r="20" spans="1:43" ht="20.5" customHeight="1">
      <c r="A20" s="6"/>
      <c r="B20" s="6" t="s">
        <v>141</v>
      </c>
      <c r="C20" s="6"/>
      <c r="D20" s="6"/>
      <c r="E20" s="6"/>
      <c r="F20" s="6"/>
      <c r="G20" s="247">
        <f>'①入力用　データシート'!B23</f>
        <v>0</v>
      </c>
      <c r="H20" s="247"/>
      <c r="I20" s="247"/>
      <c r="J20" s="247"/>
      <c r="K20" s="247"/>
      <c r="L20" s="247"/>
      <c r="M20" s="247"/>
      <c r="N20" s="247"/>
      <c r="O20" s="247"/>
      <c r="P20" s="247"/>
      <c r="Q20" s="247"/>
      <c r="R20" s="247"/>
      <c r="S20" s="14"/>
      <c r="T20" s="14"/>
      <c r="U20" s="14" t="s">
        <v>142</v>
      </c>
      <c r="V20" s="14"/>
      <c r="W20" s="14"/>
      <c r="X20" s="14"/>
      <c r="Y20" s="76"/>
      <c r="Z20" s="247">
        <f>'①入力用　データシート'!B24</f>
        <v>0</v>
      </c>
      <c r="AA20" s="247"/>
      <c r="AB20" s="247"/>
      <c r="AC20" s="247"/>
      <c r="AD20" s="247"/>
      <c r="AE20" s="247"/>
      <c r="AF20" s="247"/>
      <c r="AG20" s="247"/>
      <c r="AH20" s="247"/>
      <c r="AI20" s="247"/>
      <c r="AJ20" s="247"/>
      <c r="AK20" s="247"/>
      <c r="AL20" s="14"/>
      <c r="AM20" s="14"/>
      <c r="AN20" s="14"/>
      <c r="AO20" s="14"/>
      <c r="AP20" s="14"/>
    </row>
    <row r="21" spans="1:43" ht="20.5" customHeight="1">
      <c r="A21" s="6"/>
      <c r="B21" s="6"/>
      <c r="C21" s="6"/>
      <c r="D21" s="6"/>
      <c r="E21" s="6"/>
      <c r="F21" s="6"/>
      <c r="G21" s="6"/>
      <c r="H21" s="6"/>
      <c r="I21" s="6"/>
      <c r="J21" s="6"/>
      <c r="K21" s="6"/>
      <c r="P21" s="76"/>
      <c r="Q21" s="76"/>
      <c r="R21" s="76"/>
      <c r="S21" s="76"/>
      <c r="T21" s="76"/>
      <c r="U21" s="76"/>
      <c r="V21" s="76"/>
      <c r="W21" s="76"/>
      <c r="X21" s="76"/>
      <c r="Y21" s="76"/>
      <c r="Z21" s="76"/>
      <c r="AA21" s="76"/>
      <c r="AD21" s="14"/>
      <c r="AE21" s="14"/>
      <c r="AF21" s="14"/>
      <c r="AG21" s="14"/>
      <c r="AH21" s="14"/>
      <c r="AI21" s="14"/>
      <c r="AJ21" s="14"/>
      <c r="AK21" s="14"/>
      <c r="AL21" s="14"/>
      <c r="AM21" s="14"/>
      <c r="AN21" s="14"/>
      <c r="AO21" s="14"/>
      <c r="AP21" s="14"/>
    </row>
    <row r="22" spans="1:43" ht="20.5" customHeight="1">
      <c r="A22" s="6"/>
      <c r="B22" s="6" t="s">
        <v>143</v>
      </c>
      <c r="C22" s="6"/>
      <c r="D22" s="6"/>
      <c r="E22" s="6"/>
      <c r="F22" s="6"/>
      <c r="G22" s="247">
        <f>'①入力用　データシート'!B13</f>
        <v>0</v>
      </c>
      <c r="H22" s="247"/>
      <c r="I22" s="247"/>
      <c r="J22" s="247"/>
      <c r="K22" s="247"/>
      <c r="L22" s="247"/>
      <c r="M22" s="247"/>
      <c r="N22" s="247"/>
      <c r="O22" s="247"/>
      <c r="P22" s="247"/>
      <c r="Q22" s="247"/>
      <c r="R22" s="247"/>
      <c r="S22" s="14"/>
      <c r="T22" s="14"/>
      <c r="U22" s="14" t="s">
        <v>142</v>
      </c>
      <c r="V22" s="14"/>
      <c r="W22" s="14"/>
      <c r="X22" s="14"/>
      <c r="Y22" s="76"/>
      <c r="Z22" s="247">
        <f>'①入力用　データシート'!B14</f>
        <v>0</v>
      </c>
      <c r="AA22" s="247"/>
      <c r="AB22" s="247"/>
      <c r="AC22" s="247"/>
      <c r="AD22" s="247"/>
      <c r="AE22" s="247"/>
      <c r="AF22" s="247"/>
      <c r="AG22" s="247"/>
      <c r="AH22" s="247"/>
      <c r="AI22" s="247"/>
      <c r="AJ22" s="247"/>
      <c r="AK22" s="247"/>
      <c r="AL22" s="14"/>
      <c r="AM22" s="14"/>
      <c r="AN22" s="14"/>
      <c r="AO22" s="14"/>
      <c r="AP22" s="14"/>
    </row>
    <row r="23" spans="1:43" ht="20.5" customHeight="1">
      <c r="A23" s="6"/>
      <c r="B23" s="6"/>
      <c r="C23" s="6"/>
      <c r="D23" s="6"/>
      <c r="E23" s="6"/>
      <c r="F23" s="6"/>
      <c r="G23" s="76"/>
      <c r="H23" s="76"/>
      <c r="I23" s="76"/>
      <c r="J23" s="76"/>
      <c r="K23" s="76"/>
      <c r="L23" s="76"/>
      <c r="M23" s="76"/>
      <c r="N23" s="76"/>
      <c r="O23" s="76"/>
      <c r="P23" s="76"/>
      <c r="Q23" s="76"/>
      <c r="R23" s="76"/>
      <c r="S23" s="14"/>
      <c r="T23" s="14"/>
      <c r="U23" s="14"/>
      <c r="V23" s="14"/>
      <c r="W23" s="14"/>
      <c r="X23" s="14"/>
      <c r="Y23" s="76"/>
      <c r="Z23" s="76"/>
      <c r="AA23" s="76"/>
      <c r="AB23" s="76"/>
      <c r="AC23" s="76"/>
      <c r="AD23" s="76"/>
      <c r="AE23" s="76"/>
      <c r="AF23" s="76"/>
      <c r="AG23" s="76"/>
      <c r="AH23" s="76"/>
      <c r="AI23" s="76"/>
      <c r="AJ23" s="76"/>
      <c r="AK23" s="76"/>
      <c r="AL23" s="14"/>
      <c r="AM23" s="14"/>
      <c r="AN23" s="14"/>
      <c r="AO23" s="14"/>
      <c r="AP23" s="14"/>
    </row>
    <row r="24" spans="1:43" ht="20.5" customHeight="1">
      <c r="A24" s="6"/>
      <c r="B24" s="6"/>
      <c r="C24" s="6"/>
      <c r="D24" s="6"/>
      <c r="E24" s="6"/>
      <c r="F24" s="6"/>
      <c r="G24" s="76"/>
      <c r="H24" s="76"/>
      <c r="I24" s="76"/>
      <c r="J24" s="76"/>
      <c r="K24" s="76"/>
      <c r="L24" s="76"/>
      <c r="M24" s="76"/>
      <c r="N24" s="76"/>
      <c r="O24" s="76"/>
      <c r="P24" s="76"/>
      <c r="Q24" s="76"/>
      <c r="R24" s="76"/>
      <c r="S24" s="14"/>
      <c r="T24" s="14"/>
      <c r="U24" s="14"/>
      <c r="V24" s="14"/>
      <c r="W24" s="14"/>
      <c r="X24" s="14"/>
      <c r="Y24" s="76"/>
      <c r="Z24" s="76"/>
      <c r="AA24" s="76"/>
      <c r="AB24" s="76"/>
      <c r="AC24" s="76"/>
      <c r="AD24" s="76"/>
      <c r="AE24" s="76"/>
      <c r="AF24" s="76"/>
      <c r="AG24" s="76"/>
      <c r="AH24" s="76"/>
      <c r="AI24" s="76"/>
      <c r="AJ24" s="76"/>
      <c r="AK24" s="76"/>
      <c r="AL24" s="14"/>
      <c r="AM24" s="14"/>
      <c r="AN24" s="14"/>
      <c r="AO24" s="14"/>
      <c r="AP24" s="14"/>
    </row>
    <row r="26" spans="1:43" ht="20.5" customHeight="1">
      <c r="A26" s="250" t="s">
        <v>144</v>
      </c>
      <c r="B26" s="250"/>
      <c r="C26" s="250"/>
      <c r="D26" s="250"/>
      <c r="E26" s="250"/>
      <c r="F26" s="250"/>
      <c r="G26" s="250"/>
      <c r="H26" s="250"/>
      <c r="I26" s="250"/>
      <c r="J26" s="250"/>
      <c r="K26" s="250"/>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row>
    <row r="27" spans="1:43" ht="20.5" customHeight="1">
      <c r="A27" s="6"/>
      <c r="B27" s="6"/>
      <c r="C27" s="6"/>
      <c r="D27" s="6"/>
      <c r="E27" s="6"/>
      <c r="F27" s="6"/>
      <c r="G27" s="6"/>
      <c r="H27" s="6"/>
      <c r="I27" s="6"/>
      <c r="J27" s="6"/>
      <c r="K27" s="6"/>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row>
    <row r="28" spans="1:43" ht="20.5" customHeight="1">
      <c r="A28" s="6"/>
      <c r="B28" s="6" t="s">
        <v>145</v>
      </c>
      <c r="C28" s="6"/>
      <c r="D28" s="6"/>
      <c r="E28" s="6"/>
      <c r="F28" s="6"/>
      <c r="G28" s="6"/>
      <c r="H28" s="6"/>
      <c r="I28" s="6"/>
      <c r="J28" s="6"/>
      <c r="K28" s="6"/>
      <c r="Q28" s="72"/>
      <c r="R28" s="73"/>
      <c r="S28" s="73"/>
      <c r="T28" s="73"/>
      <c r="U28" s="73"/>
      <c r="V28" s="73"/>
      <c r="W28" s="73"/>
      <c r="X28" s="73"/>
      <c r="Y28" s="73"/>
      <c r="Z28" s="73"/>
      <c r="AA28" s="73"/>
      <c r="AB28" s="73"/>
      <c r="AC28" s="73"/>
      <c r="AD28" s="73"/>
      <c r="AE28" s="25"/>
      <c r="AF28" s="25"/>
      <c r="AG28" s="25"/>
    </row>
    <row r="31" spans="1:43" ht="20.5" customHeight="1">
      <c r="A31" s="74"/>
      <c r="B31" s="74"/>
      <c r="C31" s="74"/>
      <c r="D31" s="74"/>
      <c r="E31" s="74"/>
      <c r="F31" s="74"/>
      <c r="G31" s="74"/>
      <c r="H31" s="74"/>
      <c r="I31" s="74"/>
      <c r="J31" s="74"/>
      <c r="K31" s="74"/>
      <c r="Q31" s="72"/>
      <c r="R31" s="73"/>
      <c r="S31" s="73"/>
      <c r="T31" s="73"/>
      <c r="U31" s="73"/>
      <c r="V31" s="73"/>
      <c r="W31" s="73"/>
      <c r="X31" s="73"/>
      <c r="Y31" s="73"/>
      <c r="Z31" s="73"/>
      <c r="AA31" s="73"/>
      <c r="AB31" s="73"/>
      <c r="AC31" s="73"/>
      <c r="AD31" s="73"/>
      <c r="AE31" s="25"/>
      <c r="AF31" s="25"/>
      <c r="AG31" s="25"/>
    </row>
  </sheetData>
  <sheetProtection password="C6A4" sheet="1" objects="1" scenarios="1"/>
  <mergeCells count="8">
    <mergeCell ref="A1:T1"/>
    <mergeCell ref="A26:K26"/>
    <mergeCell ref="Z20:AK20"/>
    <mergeCell ref="G22:R22"/>
    <mergeCell ref="Z22:AK22"/>
    <mergeCell ref="A3:K3"/>
    <mergeCell ref="A18:K18"/>
    <mergeCell ref="G20:R20"/>
  </mergeCells>
  <phoneticPr fontId="3"/>
  <printOptions horizontalCentered="1"/>
  <pageMargins left="0.43307086614173229" right="0.43307086614173229" top="0.94488188976377963" bottom="0.35433070866141736"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BAC8D-9B73-49F9-ADDC-9B6E61AF4743}">
  <dimension ref="A3:K23"/>
  <sheetViews>
    <sheetView topLeftCell="A4" zoomScale="85" zoomScaleNormal="85" workbookViewId="0">
      <selection activeCell="L31" sqref="L31"/>
    </sheetView>
  </sheetViews>
  <sheetFormatPr defaultColWidth="8.7265625" defaultRowHeight="14"/>
  <cols>
    <col min="1" max="1" width="4.90625" style="77" customWidth="1"/>
    <col min="2" max="2" width="26" style="77" customWidth="1"/>
    <col min="3" max="3" width="6" style="77" bestFit="1" customWidth="1"/>
    <col min="4" max="4" width="10.36328125" style="77" bestFit="1" customWidth="1"/>
    <col min="5" max="7" width="13.6328125" style="77" customWidth="1"/>
    <col min="8" max="8" width="23" style="77" customWidth="1"/>
    <col min="9" max="11" width="19.453125" style="77" customWidth="1"/>
    <col min="12" max="16384" width="8.7265625" style="77"/>
  </cols>
  <sheetData>
    <row r="3" spans="1:11">
      <c r="A3" s="77" t="s">
        <v>146</v>
      </c>
    </row>
    <row r="4" spans="1:11">
      <c r="A4" s="77" t="s">
        <v>147</v>
      </c>
    </row>
    <row r="5" spans="1:11">
      <c r="A5" s="77" t="s">
        <v>148</v>
      </c>
    </row>
    <row r="6" spans="1:11">
      <c r="A6" s="77" t="s">
        <v>149</v>
      </c>
    </row>
    <row r="7" spans="1:11">
      <c r="A7" s="77" t="s">
        <v>150</v>
      </c>
    </row>
    <row r="12" spans="1:11" s="2" customFormat="1">
      <c r="B12" s="253" t="s">
        <v>151</v>
      </c>
      <c r="C12" s="253" t="s">
        <v>152</v>
      </c>
      <c r="D12" s="253" t="s">
        <v>153</v>
      </c>
      <c r="E12" s="253" t="s">
        <v>154</v>
      </c>
      <c r="F12" s="253"/>
      <c r="G12" s="253"/>
    </row>
    <row r="13" spans="1:11" s="2" customFormat="1" ht="24.65" customHeight="1">
      <c r="B13" s="253"/>
      <c r="C13" s="253"/>
      <c r="D13" s="253"/>
      <c r="E13" s="78" t="s">
        <v>155</v>
      </c>
      <c r="F13" s="78" t="s">
        <v>156</v>
      </c>
      <c r="G13" s="78" t="s">
        <v>157</v>
      </c>
    </row>
    <row r="14" spans="1:11" s="2" customFormat="1" ht="30" customHeight="1">
      <c r="B14" s="85" t="str">
        <f>IF(ISBLANK('①入力用　データシート'!B26),"",('①入力用　データシート'!B26))</f>
        <v/>
      </c>
      <c r="C14" s="79"/>
      <c r="D14" s="84" t="str">
        <f>IF(ISBLANK('①入力用　データシート'!B27),"",('①入力用　データシート'!B27))</f>
        <v/>
      </c>
      <c r="E14" s="83" t="str">
        <f>IF(ISBLANK('①入力用　データシート'!B28),"",('①入力用　データシート'!B28))</f>
        <v/>
      </c>
      <c r="F14" s="83" t="str">
        <f>IF(ISBLANK('①入力用　データシート'!B29),"",('①入力用　データシート'!B29))</f>
        <v/>
      </c>
      <c r="G14" s="83" t="str">
        <f>IF(ISBLANK('①入力用　データシート'!B30),"",('①入力用　データシート'!B30))</f>
        <v/>
      </c>
    </row>
    <row r="15" spans="1:11" s="2" customFormat="1" ht="30" customHeight="1">
      <c r="B15" s="85" t="str">
        <f>IF(ISBLANK('①入力用　データシート'!B32),"",('①入力用　データシート'!B32))</f>
        <v/>
      </c>
      <c r="C15" s="79"/>
      <c r="D15" s="84" t="str">
        <f>IF(ISBLANK('①入力用　データシート'!B33),"",('①入力用　データシート'!B33))</f>
        <v/>
      </c>
      <c r="E15" s="83" t="str">
        <f>IF(ISBLANK('①入力用　データシート'!B34),"",('①入力用　データシート'!B34))</f>
        <v/>
      </c>
      <c r="F15" s="83" t="str">
        <f>IF(ISBLANK('①入力用　データシート'!B35),"",('①入力用　データシート'!B35))</f>
        <v/>
      </c>
      <c r="G15" s="83" t="str">
        <f>IF(ISBLANK('①入力用　データシート'!B36),"",('①入力用　データシート'!B36))</f>
        <v/>
      </c>
    </row>
    <row r="16" spans="1:11" ht="14.5" thickBot="1">
      <c r="K16" s="5" t="s">
        <v>158</v>
      </c>
    </row>
    <row r="17" spans="8:11" ht="25.5" customHeight="1">
      <c r="H17" s="254" t="s">
        <v>159</v>
      </c>
      <c r="I17" s="251">
        <f>'①入力用　データシート'!B11</f>
        <v>0</v>
      </c>
      <c r="J17" s="252"/>
      <c r="K17" s="108" t="s">
        <v>160</v>
      </c>
    </row>
    <row r="18" spans="8:11" ht="25.5" customHeight="1" thickBot="1">
      <c r="H18" s="255"/>
      <c r="I18" s="97" t="s">
        <v>161</v>
      </c>
      <c r="J18" s="98" t="s">
        <v>162</v>
      </c>
      <c r="K18" s="99" t="s">
        <v>163</v>
      </c>
    </row>
    <row r="19" spans="8:11" ht="36" customHeight="1">
      <c r="H19" s="104" t="s">
        <v>164</v>
      </c>
      <c r="I19" s="105" t="str">
        <f>IF(ISBLANK('①入力用　データシート'!H33),"",('①入力用　データシート'!H33))</f>
        <v/>
      </c>
      <c r="J19" s="106" t="str">
        <f>IF(ISBLANK('①入力用　データシート'!H34),"",('①入力用　データシート'!H34))</f>
        <v/>
      </c>
      <c r="K19" s="107" t="str">
        <f>IF(ISBLANK('①入力用　データシート'!H35),"",('①入力用　データシート'!H35))</f>
        <v/>
      </c>
    </row>
    <row r="20" spans="8:11" ht="36" customHeight="1">
      <c r="H20" s="93" t="s">
        <v>56</v>
      </c>
      <c r="I20" s="95" t="str">
        <f>IF(ISBLANK('①入力用　データシート'!H39),"",('①入力用　データシート'!H39))</f>
        <v/>
      </c>
      <c r="J20" s="83" t="str">
        <f>IF(ISBLANK('①入力用　データシート'!H40),"",('①入力用　データシート'!H40))</f>
        <v/>
      </c>
      <c r="K20" s="90" t="str">
        <f>IF(ISBLANK('①入力用　データシート'!H41),"",('①入力用　データシート'!H41))</f>
        <v/>
      </c>
    </row>
    <row r="21" spans="8:11" ht="36" customHeight="1">
      <c r="H21" s="93" t="s">
        <v>57</v>
      </c>
      <c r="I21" s="95" t="str">
        <f>IF(ISBLANK('①入力用　データシート'!H35),"",('①入力用　データシート'!H35))</f>
        <v/>
      </c>
      <c r="J21" s="83" t="str">
        <f>IF(ISBLANK('①入力用　データシート'!H36),"",('①入力用　データシート'!H36))</f>
        <v/>
      </c>
      <c r="K21" s="90" t="str">
        <f>IF(ISBLANK('①入力用　データシート'!H37),"",('①入力用　データシート'!H37))</f>
        <v/>
      </c>
    </row>
    <row r="22" spans="8:11" ht="36" customHeight="1" thickBot="1">
      <c r="H22" s="94" t="s">
        <v>165</v>
      </c>
      <c r="I22" s="96" t="str">
        <f>IF(ISBLANK('①入力用　データシート'!H41),"",('①入力用　データシート'!H41))</f>
        <v/>
      </c>
      <c r="J22" s="91" t="str">
        <f>IF(ISBLANK('①入力用　データシート'!H42),"",('①入力用　データシート'!H42))</f>
        <v/>
      </c>
      <c r="K22" s="92" t="str">
        <f>IF(ISBLANK('①入力用　データシート'!H43),"",('①入力用　データシート'!H43))</f>
        <v/>
      </c>
    </row>
    <row r="23" spans="8:11" ht="36" customHeight="1" thickBot="1">
      <c r="H23" s="100" t="s">
        <v>166</v>
      </c>
      <c r="I23" s="101" t="str">
        <f>IF(ISBLANK('①入力用　データシート'!H42),"",('①入力用　データシート'!H42))</f>
        <v/>
      </c>
      <c r="J23" s="102" t="str">
        <f>IF(ISBLANK('①入力用　データシート'!H43),"",('①入力用　データシート'!H43))</f>
        <v/>
      </c>
      <c r="K23" s="103" t="str">
        <f>IF(ISBLANK('①入力用　データシート'!H44),"",('①入力用　データシート'!H44))</f>
        <v/>
      </c>
    </row>
  </sheetData>
  <mergeCells count="6">
    <mergeCell ref="I17:J17"/>
    <mergeCell ref="B12:B13"/>
    <mergeCell ref="C12:C13"/>
    <mergeCell ref="D12:D13"/>
    <mergeCell ref="E12:G12"/>
    <mergeCell ref="H17:H18"/>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B29001A9F06D448E6D5134E6B76F89" ma:contentTypeVersion="15" ma:contentTypeDescription="新しいドキュメントを作成します。" ma:contentTypeScope="" ma:versionID="47f509113988949534f0613d6cd923bb">
  <xsd:schema xmlns:xsd="http://www.w3.org/2001/XMLSchema" xmlns:xs="http://www.w3.org/2001/XMLSchema" xmlns:p="http://schemas.microsoft.com/office/2006/metadata/properties" xmlns:ns2="bfa411a1-d1f3-4ee2-a2b3-799dfa2764c2" xmlns:ns3="2192a16d-778e-4793-b37c-c64fc878a4ef" targetNamespace="http://schemas.microsoft.com/office/2006/metadata/properties" ma:root="true" ma:fieldsID="8e7610aec7ce6e282c1db16c67d0e553" ns2:_="" ns3:_="">
    <xsd:import namespace="bfa411a1-d1f3-4ee2-a2b3-799dfa2764c2"/>
    <xsd:import namespace="2192a16d-778e-4793-b37c-c64fc878a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411a1-d1f3-4ee2-a2b3-799dfa2764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412695-70da-4480-9c98-9f7101e494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92a16d-778e-4793-b37c-c64fc878a4e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5ca6d4d-0641-4cc9-b398-817569475419}" ma:internalName="TaxCatchAll" ma:showField="CatchAllData" ma:web="2192a16d-778e-4793-b37c-c64fc878a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BA74C3-D33F-4ADA-AB54-4B429E4974CB}">
  <ds:schemaRefs>
    <ds:schemaRef ds:uri="http://schemas.microsoft.com/sharepoint/v3/contenttype/forms"/>
  </ds:schemaRefs>
</ds:datastoreItem>
</file>

<file path=customXml/itemProps2.xml><?xml version="1.0" encoding="utf-8"?>
<ds:datastoreItem xmlns:ds="http://schemas.openxmlformats.org/officeDocument/2006/customXml" ds:itemID="{89745F34-659C-4E15-A013-DEA839304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411a1-d1f3-4ee2-a2b3-799dfa2764c2"/>
    <ds:schemaRef ds:uri="2192a16d-778e-4793-b37c-c64fc878a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①入力用　データシート</vt:lpstr>
      <vt:lpstr>②入力・印刷用　収支決算書</vt:lpstr>
      <vt:lpstr>③印刷用　実績報告書(第1号)</vt:lpstr>
      <vt:lpstr>④入力・印刷用　添付書類表紙</vt:lpstr>
      <vt:lpstr>⑤印刷用｜変更承認申請書(3-1)</vt:lpstr>
      <vt:lpstr>⑥印刷用｜事前着手届</vt:lpstr>
      <vt:lpstr>⑤-2印刷用｜3-1別紙</vt:lpstr>
      <vt:lpstr>data</vt:lpstr>
      <vt:lpstr>'①入力用　データシート'!Print_Area</vt:lpstr>
      <vt:lpstr>'②入力・印刷用　収支決算書'!Print_Area</vt:lpstr>
      <vt:lpstr>'④入力・印刷用　添付書類表紙'!Print_Area</vt:lpstr>
      <vt:lpstr>'⑤-2印刷用｜3-1別紙'!Print_Area</vt:lpstr>
      <vt:lpstr>'⑥印刷用｜事前着手届'!Print_Area</vt:lpstr>
    </vt:vector>
  </TitlesOfParts>
  <Manager/>
  <Company>京都府</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setup</dc:creator>
  <cp:keywords/>
  <dc:description/>
  <cp:lastModifiedBy>池田好宏</cp:lastModifiedBy>
  <cp:revision/>
  <dcterms:created xsi:type="dcterms:W3CDTF">2013-01-17T09:51:30Z</dcterms:created>
  <dcterms:modified xsi:type="dcterms:W3CDTF">2022-11-17T04:10:13Z</dcterms:modified>
  <cp:category/>
  <cp:contentStatus/>
</cp:coreProperties>
</file>